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14.154\share\03_経営支援班\0-1　中小企業等再起支援事業\★再起支援事業\R7 再起支援事業\04_周知\02 _室ホームページ\⑦R7.10.1更新\"/>
    </mc:Choice>
  </mc:AlternateContent>
  <bookViews>
    <workbookView xWindow="0" yWindow="0" windowWidth="28800" windowHeight="12210"/>
  </bookViews>
  <sheets>
    <sheet name="申請方法" sheetId="22" r:id="rId1"/>
    <sheet name="入力シート①" sheetId="19" r:id="rId2"/>
    <sheet name="入力シート②" sheetId="20" r:id="rId3"/>
    <sheet name="入力シート③" sheetId="21" r:id="rId4"/>
    <sheet name="H 様式第３号" sheetId="16" r:id="rId5"/>
    <sheet name="C （別紙）" sheetId="3" r:id="rId6"/>
    <sheet name="I 様式第３号の２" sheetId="17" r:id="rId7"/>
    <sheet name="A  様式第４号" sheetId="18" r:id="rId8"/>
  </sheets>
  <externalReferences>
    <externalReference r:id="rId9"/>
  </externalReferences>
  <definedNames>
    <definedName name="_xlnm.Print_Area" localSheetId="7">'A  様式第４号'!$A$1:$AL$54</definedName>
    <definedName name="_xlnm.Print_Area" localSheetId="5">'C （別紙）'!$A$1:$AL$48</definedName>
    <definedName name="_xlnm.Print_Area" localSheetId="4">'H 様式第３号'!$A$1:$AL$47</definedName>
    <definedName name="_xlnm.Print_Area" localSheetId="6">'I 様式第３号の２'!$A$1:$AM$34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18" i="18" l="1"/>
  <c r="T18" i="16"/>
  <c r="AA5" i="16" l="1"/>
  <c r="U10" i="16"/>
  <c r="C41" i="18"/>
  <c r="C34" i="18"/>
  <c r="C30" i="18"/>
  <c r="C27" i="18"/>
  <c r="V20" i="18"/>
  <c r="J20" i="18"/>
  <c r="G20" i="18"/>
  <c r="T16" i="18"/>
  <c r="T14" i="18"/>
  <c r="T12" i="18"/>
  <c r="U10" i="18"/>
  <c r="AI5" i="18"/>
  <c r="AA5" i="18"/>
  <c r="AF5" i="18"/>
  <c r="X66" i="20"/>
  <c r="V13" i="17" s="1"/>
  <c r="X63" i="20"/>
  <c r="V10" i="17" s="1"/>
  <c r="AD45" i="3"/>
  <c r="X45" i="3"/>
  <c r="T45" i="3"/>
  <c r="Q45" i="3"/>
  <c r="N45" i="3"/>
  <c r="D45" i="3"/>
  <c r="AD43" i="3"/>
  <c r="X43" i="3"/>
  <c r="T43" i="3"/>
  <c r="Q43" i="3"/>
  <c r="N43" i="3"/>
  <c r="D43" i="3"/>
  <c r="AD41" i="3"/>
  <c r="X41" i="3"/>
  <c r="T41" i="3"/>
  <c r="Q41" i="3"/>
  <c r="N41" i="3"/>
  <c r="D41" i="3"/>
  <c r="AD39" i="3"/>
  <c r="X39" i="3"/>
  <c r="T39" i="3"/>
  <c r="Q39" i="3"/>
  <c r="N39" i="3"/>
  <c r="D39" i="3"/>
  <c r="AD37" i="3"/>
  <c r="X37" i="3"/>
  <c r="T37" i="3"/>
  <c r="Q37" i="3"/>
  <c r="N37" i="3"/>
  <c r="D37" i="3"/>
  <c r="AD35" i="3"/>
  <c r="X35" i="3"/>
  <c r="T35" i="3"/>
  <c r="Q35" i="3"/>
  <c r="N35" i="3"/>
  <c r="D35" i="3"/>
  <c r="AD33" i="3"/>
  <c r="X33" i="3"/>
  <c r="T33" i="3"/>
  <c r="Q33" i="3"/>
  <c r="N33" i="3"/>
  <c r="D33" i="3"/>
  <c r="AD31" i="3"/>
  <c r="X31" i="3"/>
  <c r="T31" i="3"/>
  <c r="Q31" i="3"/>
  <c r="N31" i="3"/>
  <c r="D31" i="3"/>
  <c r="AD29" i="3"/>
  <c r="X29" i="3"/>
  <c r="T29" i="3"/>
  <c r="Q29" i="3"/>
  <c r="N29" i="3"/>
  <c r="D29" i="3"/>
  <c r="AD27" i="3"/>
  <c r="X27" i="3"/>
  <c r="T27" i="3"/>
  <c r="Q27" i="3"/>
  <c r="N27" i="3"/>
  <c r="D27" i="3"/>
  <c r="AD25" i="3"/>
  <c r="X25" i="3"/>
  <c r="T25" i="3"/>
  <c r="Q25" i="3"/>
  <c r="N25" i="3"/>
  <c r="D25" i="3"/>
  <c r="AD23" i="3"/>
  <c r="X23" i="3"/>
  <c r="T23" i="3"/>
  <c r="Q23" i="3"/>
  <c r="N23" i="3"/>
  <c r="D23" i="3"/>
  <c r="AD21" i="3"/>
  <c r="X21" i="3"/>
  <c r="T21" i="3"/>
  <c r="Q21" i="3"/>
  <c r="N21" i="3"/>
  <c r="D21" i="3"/>
  <c r="AD19" i="3"/>
  <c r="X19" i="3"/>
  <c r="T19" i="3"/>
  <c r="Q19" i="3"/>
  <c r="N19" i="3"/>
  <c r="D19" i="3"/>
  <c r="AD17" i="3"/>
  <c r="X17" i="3"/>
  <c r="T17" i="3"/>
  <c r="Q17" i="3"/>
  <c r="N17" i="3"/>
  <c r="D17" i="3"/>
  <c r="AD15" i="3"/>
  <c r="X15" i="3"/>
  <c r="T15" i="3"/>
  <c r="Q15" i="3"/>
  <c r="N15" i="3"/>
  <c r="D15" i="3"/>
  <c r="AD13" i="3"/>
  <c r="X13" i="3"/>
  <c r="T13" i="3"/>
  <c r="Q13" i="3"/>
  <c r="N13" i="3"/>
  <c r="D13" i="3"/>
  <c r="AD11" i="3"/>
  <c r="X11" i="3"/>
  <c r="Q11" i="3"/>
  <c r="N11" i="3"/>
  <c r="D11" i="3"/>
  <c r="AD9" i="3"/>
  <c r="X9" i="3"/>
  <c r="Q9" i="3"/>
  <c r="N9" i="3"/>
  <c r="D9" i="3"/>
  <c r="AD7" i="3"/>
  <c r="X7" i="3"/>
  <c r="Q7" i="3"/>
  <c r="N7" i="3"/>
  <c r="D7" i="3"/>
  <c r="T49" i="20"/>
  <c r="T47" i="20"/>
  <c r="T45" i="20"/>
  <c r="T43" i="20"/>
  <c r="T41" i="20"/>
  <c r="T39" i="20"/>
  <c r="T37" i="20"/>
  <c r="T35" i="20"/>
  <c r="T33" i="20"/>
  <c r="T31" i="20"/>
  <c r="T29" i="20"/>
  <c r="T27" i="20"/>
  <c r="T25" i="20"/>
  <c r="T23" i="20"/>
  <c r="T21" i="20"/>
  <c r="T19" i="20"/>
  <c r="T17" i="20"/>
  <c r="T15" i="20"/>
  <c r="X65" i="20" s="1"/>
  <c r="V12" i="17" s="1"/>
  <c r="T13" i="20"/>
  <c r="X64" i="20" s="1"/>
  <c r="V11" i="17" s="1"/>
  <c r="T11" i="20"/>
  <c r="T7" i="3" s="1"/>
  <c r="T7" i="20"/>
  <c r="C30" i="16"/>
  <c r="C27" i="16"/>
  <c r="V20" i="16"/>
  <c r="J20" i="16"/>
  <c r="G20" i="16"/>
  <c r="T16" i="16"/>
  <c r="T14" i="16"/>
  <c r="T12" i="16"/>
  <c r="AI5" i="16"/>
  <c r="AF5" i="16"/>
  <c r="T11" i="3" l="1"/>
  <c r="D4" i="21"/>
  <c r="D5" i="21"/>
  <c r="D6" i="21"/>
  <c r="D7" i="21"/>
  <c r="T9" i="3"/>
  <c r="X62" i="20"/>
  <c r="V9" i="17" l="1"/>
  <c r="D3" i="21"/>
  <c r="D8" i="21" s="1"/>
  <c r="G9" i="21" l="1"/>
  <c r="G10" i="21"/>
  <c r="L10" i="21"/>
  <c r="D12" i="21" l="1"/>
  <c r="D11" i="21"/>
  <c r="V14" i="17" l="1"/>
  <c r="AC24" i="17" s="1"/>
  <c r="AC21" i="17" l="1"/>
  <c r="AC27" i="17" s="1"/>
  <c r="L25" i="17"/>
  <c r="L22" i="17"/>
  <c r="AF37" i="18"/>
  <c r="E35" i="18"/>
  <c r="E31" i="18"/>
  <c r="AF33" i="16"/>
  <c r="E31" i="16"/>
  <c r="AC29" i="17" l="1"/>
</calcChain>
</file>

<file path=xl/sharedStrings.xml><?xml version="1.0" encoding="utf-8"?>
<sst xmlns="http://schemas.openxmlformats.org/spreadsheetml/2006/main" count="255" uniqueCount="195">
  <si>
    <t>年</t>
    <rPh sb="0" eb="1">
      <t>ネン</t>
    </rPh>
    <phoneticPr fontId="4"/>
  </si>
  <si>
    <t>月</t>
    <rPh sb="0" eb="1">
      <t>ガツ</t>
    </rPh>
    <phoneticPr fontId="4"/>
  </si>
  <si>
    <t>日</t>
    <rPh sb="0" eb="1">
      <t>ニチ</t>
    </rPh>
    <phoneticPr fontId="4"/>
  </si>
  <si>
    <t>⇒半角数字</t>
    <rPh sb="1" eb="3">
      <t>ハンカク</t>
    </rPh>
    <rPh sb="3" eb="5">
      <t>スウジ</t>
    </rPh>
    <phoneticPr fontId="3"/>
  </si>
  <si>
    <t>（申請者）</t>
    <rPh sb="1" eb="4">
      <t>シンセイシャ</t>
    </rPh>
    <phoneticPr fontId="3"/>
  </si>
  <si>
    <t>〒</t>
    <phoneticPr fontId="3"/>
  </si>
  <si>
    <t>住所</t>
    <rPh sb="0" eb="2">
      <t>ジュウショ</t>
    </rPh>
    <phoneticPr fontId="3"/>
  </si>
  <si>
    <t>⇒県名から記入</t>
    <rPh sb="1" eb="3">
      <t>ケンメイ</t>
    </rPh>
    <rPh sb="5" eb="7">
      <t>キニュウ</t>
    </rPh>
    <phoneticPr fontId="3"/>
  </si>
  <si>
    <t>事業者名</t>
    <rPh sb="0" eb="4">
      <t>ジギョウシャメイ</t>
    </rPh>
    <phoneticPr fontId="4"/>
  </si>
  <si>
    <t>⇒略称不可、登録フルネーム　全角文字</t>
    <rPh sb="1" eb="3">
      <t>リャクショウ</t>
    </rPh>
    <rPh sb="3" eb="5">
      <t>フカ</t>
    </rPh>
    <rPh sb="6" eb="8">
      <t>トウロク</t>
    </rPh>
    <rPh sb="14" eb="18">
      <t>ゼンカクモジ</t>
    </rPh>
    <phoneticPr fontId="3"/>
  </si>
  <si>
    <t>代表者名</t>
    <rPh sb="0" eb="4">
      <t>ダイヒョウシャメイ</t>
    </rPh>
    <phoneticPr fontId="4"/>
  </si>
  <si>
    <t>⇒職名～氏～名間に全角で１文字空白</t>
    <rPh sb="1" eb="3">
      <t>ショクメイ</t>
    </rPh>
    <rPh sb="4" eb="5">
      <t>シ</t>
    </rPh>
    <rPh sb="6" eb="7">
      <t>メイ</t>
    </rPh>
    <rPh sb="7" eb="8">
      <t>カン</t>
    </rPh>
    <rPh sb="9" eb="11">
      <t>ゼンカク</t>
    </rPh>
    <rPh sb="13" eb="15">
      <t>モジ</t>
    </rPh>
    <rPh sb="15" eb="17">
      <t>クウハク</t>
    </rPh>
    <phoneticPr fontId="3"/>
  </si>
  <si>
    <t>法人番号</t>
    <rPh sb="0" eb="4">
      <t>ホウジンバンゴウ</t>
    </rPh>
    <phoneticPr fontId="4"/>
  </si>
  <si>
    <t>申請します。</t>
    <rPh sb="0" eb="2">
      <t>シンセイ</t>
    </rPh>
    <phoneticPr fontId="3"/>
  </si>
  <si>
    <t>⇒法人名は不要、所属部署を記入</t>
    <rPh sb="1" eb="3">
      <t>ホウジン</t>
    </rPh>
    <rPh sb="3" eb="4">
      <t>メイ</t>
    </rPh>
    <rPh sb="5" eb="7">
      <t>フヨウ</t>
    </rPh>
    <rPh sb="8" eb="10">
      <t>ショゾク</t>
    </rPh>
    <rPh sb="10" eb="12">
      <t>ブショ</t>
    </rPh>
    <rPh sb="13" eb="15">
      <t>キニュウ</t>
    </rPh>
    <phoneticPr fontId="3"/>
  </si>
  <si>
    <t>（別紙）</t>
    <rPh sb="1" eb="3">
      <t>ベッシ</t>
    </rPh>
    <phoneticPr fontId="4"/>
  </si>
  <si>
    <t>明 細 書</t>
    <rPh sb="0" eb="1">
      <t>アキラ</t>
    </rPh>
    <rPh sb="2" eb="3">
      <t>ホソ</t>
    </rPh>
    <rPh sb="4" eb="5">
      <t>ショ</t>
    </rPh>
    <phoneticPr fontId="3"/>
  </si>
  <si>
    <t>経費区分番号：①広報費②展示会等出展費③開発費④機械装置等費⑤外注費</t>
  </si>
  <si>
    <t>事業目的：①販路開拓②生産性向上③新商品・新役務④原価抑制 ⑤キャッシュレス化・新紙幣対応</t>
    <rPh sb="8" eb="10">
      <t>カイタク</t>
    </rPh>
    <phoneticPr fontId="3"/>
  </si>
  <si>
    <t>№</t>
    <phoneticPr fontId="3"/>
  </si>
  <si>
    <t>費用</t>
    <rPh sb="0" eb="2">
      <t>ヒヨウ</t>
    </rPh>
    <phoneticPr fontId="3"/>
  </si>
  <si>
    <t>数量</t>
    <rPh sb="0" eb="2">
      <t>スウリョウ</t>
    </rPh>
    <phoneticPr fontId="3"/>
  </si>
  <si>
    <t>単価</t>
    <rPh sb="0" eb="2">
      <t>タンカ</t>
    </rPh>
    <phoneticPr fontId="3"/>
  </si>
  <si>
    <t>金額(円)</t>
    <rPh sb="0" eb="2">
      <t>キンガク</t>
    </rPh>
    <rPh sb="3" eb="4">
      <t>エン</t>
    </rPh>
    <phoneticPr fontId="3"/>
  </si>
  <si>
    <t>経費区分番号</t>
    <rPh sb="0" eb="6">
      <t>ケイヒクブンバンゴウ</t>
    </rPh>
    <phoneticPr fontId="3"/>
  </si>
  <si>
    <t>事業目的</t>
    <rPh sb="0" eb="4">
      <t>ジギョウモクテキ</t>
    </rPh>
    <phoneticPr fontId="3"/>
  </si>
  <si>
    <t>【支出】</t>
    <rPh sb="1" eb="3">
      <t>シシュツ</t>
    </rPh>
    <phoneticPr fontId="3"/>
  </si>
  <si>
    <t>（単位：円）</t>
    <rPh sb="1" eb="3">
      <t>タンイ</t>
    </rPh>
    <rPh sb="4" eb="5">
      <t>エン</t>
    </rPh>
    <phoneticPr fontId="3"/>
  </si>
  <si>
    <t>経費区分</t>
    <rPh sb="0" eb="4">
      <t>ケイヒクブン</t>
    </rPh>
    <phoneticPr fontId="3"/>
  </si>
  <si>
    <t>番号</t>
    <rPh sb="0" eb="2">
      <t>バンゴウ</t>
    </rPh>
    <phoneticPr fontId="3"/>
  </si>
  <si>
    <t>①</t>
    <phoneticPr fontId="3"/>
  </si>
  <si>
    <t>広報費</t>
    <rPh sb="0" eb="3">
      <t>コウホウヒ</t>
    </rPh>
    <phoneticPr fontId="3"/>
  </si>
  <si>
    <t>②</t>
    <phoneticPr fontId="3"/>
  </si>
  <si>
    <t>展示会等出展費</t>
    <rPh sb="0" eb="3">
      <t>テンジカイ</t>
    </rPh>
    <rPh sb="3" eb="4">
      <t>トウ</t>
    </rPh>
    <rPh sb="4" eb="7">
      <t>シュッテンヒ</t>
    </rPh>
    <phoneticPr fontId="3"/>
  </si>
  <si>
    <t>③</t>
    <phoneticPr fontId="3"/>
  </si>
  <si>
    <t>開発費</t>
    <rPh sb="0" eb="3">
      <t>カイハツヒ</t>
    </rPh>
    <phoneticPr fontId="3"/>
  </si>
  <si>
    <t>④</t>
    <phoneticPr fontId="3"/>
  </si>
  <si>
    <t>機械装置等費</t>
    <rPh sb="0" eb="2">
      <t>キカイ</t>
    </rPh>
    <rPh sb="2" eb="4">
      <t>ソウチ</t>
    </rPh>
    <rPh sb="4" eb="5">
      <t>トウ</t>
    </rPh>
    <rPh sb="5" eb="6">
      <t>ヒ</t>
    </rPh>
    <phoneticPr fontId="3"/>
  </si>
  <si>
    <t>⑤</t>
    <phoneticPr fontId="3"/>
  </si>
  <si>
    <t>外注費</t>
    <rPh sb="0" eb="3">
      <t>ガイチュウヒ</t>
    </rPh>
    <phoneticPr fontId="3"/>
  </si>
  <si>
    <t>計</t>
    <rPh sb="0" eb="1">
      <t>ケイ</t>
    </rPh>
    <phoneticPr fontId="3"/>
  </si>
  <si>
    <t>（Ａ）</t>
    <phoneticPr fontId="3"/>
  </si>
  <si>
    <t>※金額は、消費税抜きの金額を記入してください。</t>
    <phoneticPr fontId="3"/>
  </si>
  <si>
    <t>※別紙に、上記経費の明細を記入し、併せて提出してください。</t>
    <phoneticPr fontId="3"/>
  </si>
  <si>
    <t>【収入】</t>
    <rPh sb="1" eb="3">
      <t>シュウニュウ</t>
    </rPh>
    <phoneticPr fontId="3"/>
  </si>
  <si>
    <t>本補助金（Ｂ）</t>
    <rPh sb="0" eb="4">
      <t>ホンホジョキン</t>
    </rPh>
    <phoneticPr fontId="3"/>
  </si>
  <si>
    <r>
      <t>補助対象経費（Ａ）×2/3が30万円</t>
    </r>
    <r>
      <rPr>
        <b/>
        <sz val="12"/>
        <rFont val="ＭＳ 明朝"/>
        <family val="1"/>
        <charset val="128"/>
      </rPr>
      <t>以上</t>
    </r>
    <phoneticPr fontId="3"/>
  </si>
  <si>
    <t>※記入不要です</t>
    <phoneticPr fontId="3"/>
  </si>
  <si>
    <r>
      <t>補助対象経費（Ａ）×2/3が30万円</t>
    </r>
    <r>
      <rPr>
        <b/>
        <sz val="12"/>
        <rFont val="ＭＳ 明朝"/>
        <family val="1"/>
        <charset val="128"/>
      </rPr>
      <t>未満</t>
    </r>
    <phoneticPr fontId="3"/>
  </si>
  <si>
    <t>※千円未満切り捨てで記入</t>
    <phoneticPr fontId="3"/>
  </si>
  <si>
    <t>自己資金（Ｃ）</t>
    <rPh sb="0" eb="4">
      <t>ジコシキン</t>
    </rPh>
    <phoneticPr fontId="3"/>
  </si>
  <si>
    <t>補助対象経費（Ａ）－本補助金（Ｂ）</t>
    <phoneticPr fontId="3"/>
  </si>
  <si>
    <t>本補助金（Ｂ）＋自己資金（Ｃ）</t>
    <phoneticPr fontId="3"/>
  </si>
  <si>
    <t>※</t>
    <phoneticPr fontId="3"/>
  </si>
  <si>
    <t>本補助金（Ｂ）：補助対象経費（Ａ）×2/3の計算に基づき、どちらかに☑し記入</t>
    <phoneticPr fontId="3"/>
  </si>
  <si>
    <t>本補助金（Ｂ）：千円未満の端数を切り捨てて記入してください。</t>
    <phoneticPr fontId="3"/>
  </si>
  <si>
    <t>宮城県知事　　　　　　殿</t>
    <rPh sb="3" eb="5">
      <t>チジ</t>
    </rPh>
    <rPh sb="11" eb="12">
      <t>ドノ</t>
    </rPh>
    <phoneticPr fontId="4"/>
  </si>
  <si>
    <t>３　関係書類</t>
    <phoneticPr fontId="3"/>
  </si>
  <si>
    <t>１　変更の理由</t>
    <rPh sb="2" eb="4">
      <t>ヘンコウ</t>
    </rPh>
    <rPh sb="5" eb="7">
      <t>リユウ</t>
    </rPh>
    <phoneticPr fontId="3"/>
  </si>
  <si>
    <t>２　変更の内容</t>
    <rPh sb="2" eb="4">
      <t>ヘンコウ</t>
    </rPh>
    <rPh sb="5" eb="7">
      <t>ナイヨウ</t>
    </rPh>
    <phoneticPr fontId="14"/>
  </si>
  <si>
    <t>　</t>
    <phoneticPr fontId="3"/>
  </si>
  <si>
    <t>様式第３号</t>
    <rPh sb="0" eb="2">
      <t>ヨウシキ</t>
    </rPh>
    <rPh sb="2" eb="3">
      <t>ダイ</t>
    </rPh>
    <rPh sb="4" eb="5">
      <t>ゴウ</t>
    </rPh>
    <phoneticPr fontId="4"/>
  </si>
  <si>
    <t>様式第３号の２</t>
    <rPh sb="0" eb="2">
      <t>ヨウシキ</t>
    </rPh>
    <rPh sb="2" eb="3">
      <t>ダイ</t>
    </rPh>
    <rPh sb="4" eb="5">
      <t>ゴウ</t>
    </rPh>
    <phoneticPr fontId="4"/>
  </si>
  <si>
    <t>収　支　変　更　計　画　書</t>
    <rPh sb="0" eb="1">
      <t>オサム</t>
    </rPh>
    <rPh sb="2" eb="3">
      <t>シ</t>
    </rPh>
    <rPh sb="4" eb="5">
      <t>ヘン</t>
    </rPh>
    <rPh sb="6" eb="7">
      <t>サラ</t>
    </rPh>
    <rPh sb="8" eb="9">
      <t>ケイ</t>
    </rPh>
    <rPh sb="10" eb="11">
      <t>ガ</t>
    </rPh>
    <rPh sb="12" eb="13">
      <t>ショ</t>
    </rPh>
    <phoneticPr fontId="3"/>
  </si>
  <si>
    <t>補助対象経費（Ａ）※変更後経費を記入</t>
    <rPh sb="0" eb="4">
      <t>ホジョタイショウ</t>
    </rPh>
    <rPh sb="4" eb="6">
      <t>ケイヒ</t>
    </rPh>
    <rPh sb="10" eb="13">
      <t>ヘンコウゴ</t>
    </rPh>
    <rPh sb="13" eb="15">
      <t>ケイヒ</t>
    </rPh>
    <rPh sb="16" eb="18">
      <t>キニュウ</t>
    </rPh>
    <phoneticPr fontId="3"/>
  </si>
  <si>
    <t>様式第４号</t>
    <rPh sb="0" eb="2">
      <t>ヨウシキ</t>
    </rPh>
    <rPh sb="2" eb="3">
      <t>ダイ</t>
    </rPh>
    <rPh sb="4" eb="5">
      <t>ゴウ</t>
    </rPh>
    <phoneticPr fontId="4"/>
  </si>
  <si>
    <t>記</t>
    <rPh sb="0" eb="1">
      <t>シル</t>
    </rPh>
    <phoneticPr fontId="3"/>
  </si>
  <si>
    <t>１　中止（廃止）の理由</t>
    <rPh sb="2" eb="4">
      <t>チュウシ</t>
    </rPh>
    <rPh sb="5" eb="7">
      <t>ハイシ</t>
    </rPh>
    <rPh sb="9" eb="11">
      <t>リユウ</t>
    </rPh>
    <phoneticPr fontId="3"/>
  </si>
  <si>
    <t>２　中止の期間（廃止の時期）</t>
    <rPh sb="2" eb="4">
      <t>チュウシ</t>
    </rPh>
    <rPh sb="5" eb="7">
      <t>キカン</t>
    </rPh>
    <rPh sb="8" eb="10">
      <t>ハイシ</t>
    </rPh>
    <rPh sb="11" eb="13">
      <t>ジキ</t>
    </rPh>
    <phoneticPr fontId="14"/>
  </si>
  <si>
    <t>３　今後の見通しと対策</t>
    <rPh sb="2" eb="4">
      <t>コンゴ</t>
    </rPh>
    <rPh sb="5" eb="7">
      <t>ミトオ</t>
    </rPh>
    <rPh sb="9" eb="11">
      <t>タイサク</t>
    </rPh>
    <phoneticPr fontId="14"/>
  </si>
  <si>
    <t>４　関係書類</t>
    <phoneticPr fontId="3"/>
  </si>
  <si>
    <t>補助対象経費（A）：本補助金の対象となる変更後経費の金額を記入してください。</t>
    <rPh sb="4" eb="6">
      <t>ケイヒ</t>
    </rPh>
    <rPh sb="20" eb="23">
      <t>ヘンコウゴ</t>
    </rPh>
    <phoneticPr fontId="3"/>
  </si>
  <si>
    <t>令和７年度宮城県中小企業等再起支援事業計画変更承認申請書</t>
    <rPh sb="0" eb="2">
      <t>レイワ</t>
    </rPh>
    <rPh sb="3" eb="5">
      <t>ネンド</t>
    </rPh>
    <rPh sb="5" eb="13">
      <t>ミヤギケンチュウショウキギョウトウ</t>
    </rPh>
    <rPh sb="13" eb="19">
      <t>サイキシエンジギョウ</t>
    </rPh>
    <rPh sb="19" eb="28">
      <t>ケイカクヘンコウショウニンシンセイショ</t>
    </rPh>
    <phoneticPr fontId="3"/>
  </si>
  <si>
    <t>令和７年</t>
    <rPh sb="0" eb="2">
      <t>レイワ</t>
    </rPh>
    <phoneticPr fontId="3"/>
  </si>
  <si>
    <t>月</t>
    <rPh sb="0" eb="1">
      <t>ツキ</t>
    </rPh>
    <phoneticPr fontId="3"/>
  </si>
  <si>
    <t>日付け宮城県（中企）指令第</t>
    <rPh sb="0" eb="1">
      <t>ニチ</t>
    </rPh>
    <rPh sb="1" eb="2">
      <t>ヅ</t>
    </rPh>
    <rPh sb="3" eb="6">
      <t>ミヤギケン</t>
    </rPh>
    <rPh sb="7" eb="8">
      <t>ナカ</t>
    </rPh>
    <rPh sb="8" eb="9">
      <t>キ</t>
    </rPh>
    <rPh sb="10" eb="12">
      <t>シレイ</t>
    </rPh>
    <rPh sb="12" eb="13">
      <t>ダイ</t>
    </rPh>
    <phoneticPr fontId="3"/>
  </si>
  <si>
    <t>号で宮城県中小企業等再起支援事業補助</t>
    <rPh sb="0" eb="1">
      <t>ゴウ</t>
    </rPh>
    <rPh sb="2" eb="10">
      <t>ミヤギケンチュウショウキギョウトウ</t>
    </rPh>
    <rPh sb="10" eb="12">
      <t>サイキ</t>
    </rPh>
    <rPh sb="12" eb="14">
      <t>シエン</t>
    </rPh>
    <rPh sb="14" eb="16">
      <t>ジギョウ</t>
    </rPh>
    <rPh sb="16" eb="18">
      <t>ホジョ</t>
    </rPh>
    <phoneticPr fontId="3"/>
  </si>
  <si>
    <t>　金の交付決定の通知がありました宮城県中小企業等再起支援事業について、下記のとおり計画内容を変</t>
    <rPh sb="1" eb="2">
      <t>キン</t>
    </rPh>
    <rPh sb="8" eb="10">
      <t>ツウチ</t>
    </rPh>
    <rPh sb="23" eb="24">
      <t>トウ</t>
    </rPh>
    <rPh sb="24" eb="28">
      <t>サイキシエン</t>
    </rPh>
    <rPh sb="28" eb="30">
      <t>ジギョウ</t>
    </rPh>
    <rPh sb="35" eb="37">
      <t>カキ</t>
    </rPh>
    <rPh sb="41" eb="45">
      <t>ケイカクナイヨウ</t>
    </rPh>
    <rPh sb="46" eb="47">
      <t>ヘン</t>
    </rPh>
    <phoneticPr fontId="3"/>
  </si>
  <si>
    <t>更したいので、宮城県中小企業等再起支援事業補助金交付要綱第５第４項の規定により承認されるよう</t>
    <rPh sb="0" eb="1">
      <t>サラ</t>
    </rPh>
    <rPh sb="7" eb="21">
      <t>ミヤギケンチュウショウキギョウトウサイキシエンジギョウ</t>
    </rPh>
    <rPh sb="21" eb="24">
      <t>ホジョキン</t>
    </rPh>
    <rPh sb="24" eb="28">
      <t>コウフヨウコウ</t>
    </rPh>
    <rPh sb="28" eb="29">
      <t>ダイ</t>
    </rPh>
    <rPh sb="30" eb="31">
      <t>ダイ</t>
    </rPh>
    <rPh sb="32" eb="33">
      <t>コウ</t>
    </rPh>
    <rPh sb="34" eb="36">
      <t>キテイ</t>
    </rPh>
    <rPh sb="39" eb="41">
      <t>ショウニン</t>
    </rPh>
    <phoneticPr fontId="3"/>
  </si>
  <si>
    <t>申請します。</t>
    <rPh sb="0" eb="2">
      <t>シンセイ</t>
    </rPh>
    <rPh sb="1" eb="2">
      <t>ショウ</t>
    </rPh>
    <phoneticPr fontId="3"/>
  </si>
  <si>
    <t>✔</t>
    <phoneticPr fontId="3"/>
  </si>
  <si>
    <t>令和７年度宮城県中小企業等再起支援事業補助金中止（廃止）承認申請書</t>
    <rPh sb="0" eb="2">
      <t>レイワ</t>
    </rPh>
    <rPh sb="3" eb="5">
      <t>ネンド</t>
    </rPh>
    <rPh sb="5" eb="13">
      <t>ミヤギケンチュウショウキギョウトウ</t>
    </rPh>
    <rPh sb="13" eb="19">
      <t>サイキシエンジギョウ</t>
    </rPh>
    <rPh sb="19" eb="22">
      <t>ホジョキン</t>
    </rPh>
    <rPh sb="22" eb="24">
      <t>チュウシ</t>
    </rPh>
    <rPh sb="25" eb="27">
      <t>ハイシ</t>
    </rPh>
    <rPh sb="28" eb="30">
      <t>ショウニン</t>
    </rPh>
    <rPh sb="30" eb="33">
      <t>シンセイショ</t>
    </rPh>
    <phoneticPr fontId="3"/>
  </si>
  <si>
    <t>　金の交付決定の通知がありました宮城県中小企業等再起支援事業について、下記のとおり中止（廃止）</t>
    <rPh sb="1" eb="2">
      <t>キン</t>
    </rPh>
    <rPh sb="8" eb="10">
      <t>ツウチ</t>
    </rPh>
    <rPh sb="23" eb="24">
      <t>トウ</t>
    </rPh>
    <rPh sb="24" eb="28">
      <t>サイキシエン</t>
    </rPh>
    <rPh sb="28" eb="30">
      <t>ジギョウ</t>
    </rPh>
    <rPh sb="35" eb="37">
      <t>カキ</t>
    </rPh>
    <rPh sb="41" eb="43">
      <t>チュウシ</t>
    </rPh>
    <rPh sb="44" eb="46">
      <t>ハイシ</t>
    </rPh>
    <phoneticPr fontId="3"/>
  </si>
  <si>
    <t>したいので、宮城県中小企業等再起支援事業補助金交付要綱第５第４項の規定により承認されるよう</t>
    <rPh sb="6" eb="20">
      <t>ミヤギケンチュウショウキギョウトウサイキシエンジギョウ</t>
    </rPh>
    <rPh sb="20" eb="23">
      <t>ホジョキン</t>
    </rPh>
    <rPh sb="23" eb="27">
      <t>コウフヨウコウ</t>
    </rPh>
    <rPh sb="27" eb="28">
      <t>ダイ</t>
    </rPh>
    <rPh sb="29" eb="30">
      <t>ダイ</t>
    </rPh>
    <rPh sb="31" eb="32">
      <t>コウ</t>
    </rPh>
    <rPh sb="33" eb="35">
      <t>キテイ</t>
    </rPh>
    <rPh sb="38" eb="40">
      <t>ショウニン</t>
    </rPh>
    <phoneticPr fontId="3"/>
  </si>
  <si>
    <t>●申請される事業者さまの情報について、記入例に沿ってご入力ください。</t>
    <rPh sb="1" eb="3">
      <t>シンセイ</t>
    </rPh>
    <rPh sb="6" eb="9">
      <t>ジギョウシャ</t>
    </rPh>
    <rPh sb="12" eb="14">
      <t>ジョウホウ</t>
    </rPh>
    <rPh sb="19" eb="22">
      <t>キニュウレイ</t>
    </rPh>
    <rPh sb="23" eb="24">
      <t>ソ</t>
    </rPh>
    <rPh sb="27" eb="29">
      <t>ニュウリョク</t>
    </rPh>
    <phoneticPr fontId="3"/>
  </si>
  <si>
    <t>申請者情報</t>
    <rPh sb="0" eb="2">
      <t>シンセイ</t>
    </rPh>
    <rPh sb="3" eb="5">
      <t>ジョウホウ</t>
    </rPh>
    <phoneticPr fontId="3"/>
  </si>
  <si>
    <t>↓水色のセルへ入力してください</t>
    <rPh sb="1" eb="3">
      <t>ミズイロ</t>
    </rPh>
    <rPh sb="7" eb="9">
      <t>ニュウリョク</t>
    </rPh>
    <phoneticPr fontId="3"/>
  </si>
  <si>
    <t>記入例・注意事項</t>
    <rPh sb="0" eb="2">
      <t>キニュウ</t>
    </rPh>
    <rPh sb="2" eb="3">
      <t>レイ</t>
    </rPh>
    <rPh sb="4" eb="6">
      <t>チュウイ</t>
    </rPh>
    <rPh sb="6" eb="8">
      <t>ジコウ</t>
    </rPh>
    <phoneticPr fontId="3"/>
  </si>
  <si>
    <t>令和7</t>
    <rPh sb="0" eb="2">
      <t>レイワ</t>
    </rPh>
    <phoneticPr fontId="3"/>
  </si>
  <si>
    <t>飲食業</t>
    <rPh sb="0" eb="3">
      <t>インショクギョウ</t>
    </rPh>
    <phoneticPr fontId="3"/>
  </si>
  <si>
    <t>1</t>
    <phoneticPr fontId="3"/>
  </si>
  <si>
    <t>令和8</t>
    <rPh sb="0" eb="2">
      <t>レイワ</t>
    </rPh>
    <phoneticPr fontId="3"/>
  </si>
  <si>
    <t>年</t>
    <rPh sb="0" eb="1">
      <t>ネン</t>
    </rPh>
    <phoneticPr fontId="3"/>
  </si>
  <si>
    <t>月</t>
    <rPh sb="0" eb="1">
      <t>ガツ</t>
    </rPh>
    <phoneticPr fontId="3"/>
  </si>
  <si>
    <t>　日</t>
    <rPh sb="1" eb="2">
      <t>ニチ</t>
    </rPh>
    <phoneticPr fontId="3"/>
  </si>
  <si>
    <t>卸・小売業</t>
    <rPh sb="0" eb="1">
      <t>オロシ</t>
    </rPh>
    <rPh sb="2" eb="5">
      <t>コウリギョウ</t>
    </rPh>
    <phoneticPr fontId="3"/>
  </si>
  <si>
    <t>2</t>
    <phoneticPr fontId="3"/>
  </si>
  <si>
    <t>事業者名</t>
    <rPh sb="0" eb="4">
      <t>ジギョウシャメイ</t>
    </rPh>
    <phoneticPr fontId="3"/>
  </si>
  <si>
    <t>製造業</t>
    <rPh sb="0" eb="3">
      <t>セイゾウギョウ</t>
    </rPh>
    <phoneticPr fontId="3"/>
  </si>
  <si>
    <t>3</t>
    <phoneticPr fontId="3"/>
  </si>
  <si>
    <t>代表者の役職名</t>
    <rPh sb="0" eb="3">
      <t>ダイヒョウシャ</t>
    </rPh>
    <rPh sb="4" eb="6">
      <t>ヤクショク</t>
    </rPh>
    <rPh sb="6" eb="7">
      <t>メイ</t>
    </rPh>
    <phoneticPr fontId="3"/>
  </si>
  <si>
    <t>男</t>
    <rPh sb="0" eb="1">
      <t>オトコ</t>
    </rPh>
    <phoneticPr fontId="3"/>
  </si>
  <si>
    <t>土木・建築業</t>
    <rPh sb="0" eb="2">
      <t>ドボク</t>
    </rPh>
    <rPh sb="3" eb="5">
      <t>ケンチク</t>
    </rPh>
    <rPh sb="5" eb="6">
      <t>ギョウ</t>
    </rPh>
    <phoneticPr fontId="3"/>
  </si>
  <si>
    <t>4</t>
  </si>
  <si>
    <t>代表者のフリガナ</t>
    <rPh sb="0" eb="3">
      <t>ダイヒョウシャ</t>
    </rPh>
    <phoneticPr fontId="3"/>
  </si>
  <si>
    <t>女</t>
    <rPh sb="0" eb="1">
      <t>オンナ</t>
    </rPh>
    <phoneticPr fontId="3"/>
  </si>
  <si>
    <t>サービス業</t>
    <rPh sb="4" eb="5">
      <t>ギョウ</t>
    </rPh>
    <phoneticPr fontId="3"/>
  </si>
  <si>
    <t>5</t>
  </si>
  <si>
    <t>代表者名</t>
    <rPh sb="0" eb="3">
      <t>ダイヒョウシャ</t>
    </rPh>
    <rPh sb="3" eb="4">
      <t>メイ</t>
    </rPh>
    <phoneticPr fontId="3"/>
  </si>
  <si>
    <t>その他の業種</t>
    <rPh sb="2" eb="3">
      <t>タ</t>
    </rPh>
    <rPh sb="4" eb="6">
      <t>ギョウシュ</t>
    </rPh>
    <phoneticPr fontId="3"/>
  </si>
  <si>
    <t>6</t>
  </si>
  <si>
    <r>
      <t>法人番号　</t>
    </r>
    <r>
      <rPr>
        <sz val="10"/>
        <color rgb="FFFF0000"/>
        <rFont val="BIZ UDP明朝 Medium"/>
        <family val="1"/>
        <charset val="128"/>
      </rPr>
      <t>※法人の方のみ　※13桁</t>
    </r>
    <rPh sb="0" eb="4">
      <t>ホウジンバンゴウ</t>
    </rPh>
    <rPh sb="6" eb="8">
      <t>ホウジン</t>
    </rPh>
    <rPh sb="9" eb="10">
      <t>カタ</t>
    </rPh>
    <phoneticPr fontId="3"/>
  </si>
  <si>
    <t>9</t>
  </si>
  <si>
    <r>
      <t>郵便番号　</t>
    </r>
    <r>
      <rPr>
        <sz val="10"/>
        <color rgb="FFFF0000"/>
        <rFont val="BIZ UDP明朝 Medium"/>
        <family val="1"/>
        <charset val="128"/>
      </rPr>
      <t>※ハイフン無し</t>
    </r>
    <rPh sb="0" eb="4">
      <t>ユウビンバンゴウ</t>
    </rPh>
    <rPh sb="10" eb="11">
      <t>ナ</t>
    </rPh>
    <phoneticPr fontId="3"/>
  </si>
  <si>
    <t>10</t>
  </si>
  <si>
    <r>
      <t>住所
　</t>
    </r>
    <r>
      <rPr>
        <sz val="10"/>
        <color rgb="FFFF0000"/>
        <rFont val="BIZ UDP明朝 Medium"/>
        <family val="1"/>
        <charset val="128"/>
      </rPr>
      <t>※個人の方は</t>
    </r>
    <r>
      <rPr>
        <u/>
        <sz val="10"/>
        <color rgb="FFFF0000"/>
        <rFont val="BIZ UDP明朝 Medium"/>
        <family val="1"/>
        <charset val="128"/>
      </rPr>
      <t>住民票の住所</t>
    </r>
    <r>
      <rPr>
        <sz val="10"/>
        <color rgb="FFFF0000"/>
        <rFont val="BIZ UDP明朝 Medium"/>
        <family val="1"/>
        <charset val="128"/>
      </rPr>
      <t>を入力
　　 法人の方は</t>
    </r>
    <r>
      <rPr>
        <u/>
        <sz val="10"/>
        <color rgb="FFFF0000"/>
        <rFont val="BIZ UDP明朝 Medium"/>
        <family val="1"/>
        <charset val="128"/>
      </rPr>
      <t>会社住所</t>
    </r>
    <r>
      <rPr>
        <sz val="10"/>
        <color rgb="FFFF0000"/>
        <rFont val="BIZ UDP明朝 Medium"/>
        <family val="1"/>
        <charset val="128"/>
      </rPr>
      <t>を入力</t>
    </r>
    <r>
      <rPr>
        <sz val="12"/>
        <color theme="1"/>
        <rFont val="BIZ UDP明朝 Medium"/>
        <family val="1"/>
        <charset val="128"/>
      </rPr>
      <t xml:space="preserve">
　</t>
    </r>
    <r>
      <rPr>
        <sz val="10"/>
        <color theme="1"/>
        <rFont val="BIZ UDP明朝 Medium"/>
        <family val="1"/>
        <charset val="128"/>
      </rPr>
      <t>※確定申告書類の住所と</t>
    </r>
    <r>
      <rPr>
        <u/>
        <sz val="10"/>
        <color theme="1"/>
        <rFont val="BIZ UDP明朝 Medium"/>
        <family val="1"/>
        <charset val="128"/>
      </rPr>
      <t>異なる場合</t>
    </r>
    <r>
      <rPr>
        <sz val="10"/>
        <color theme="1"/>
        <rFont val="BIZ UDP明朝 Medium"/>
        <family val="1"/>
        <charset val="128"/>
      </rPr>
      <t>は
　　法人概況説明書または住民票抄本の写
　　しを必ずご提出ください。</t>
    </r>
    <rPh sb="0" eb="2">
      <t>ジュウショ</t>
    </rPh>
    <rPh sb="5" eb="7">
      <t>コジン</t>
    </rPh>
    <rPh sb="8" eb="9">
      <t>カタ</t>
    </rPh>
    <rPh sb="10" eb="13">
      <t>ジュウミンヒョウ</t>
    </rPh>
    <rPh sb="14" eb="16">
      <t>ジュウショ</t>
    </rPh>
    <rPh sb="17" eb="19">
      <t>ニュウリョク</t>
    </rPh>
    <rPh sb="23" eb="25">
      <t>ホウジン</t>
    </rPh>
    <rPh sb="26" eb="27">
      <t>カタ</t>
    </rPh>
    <rPh sb="28" eb="30">
      <t>カイシャ</t>
    </rPh>
    <rPh sb="30" eb="32">
      <t>ジュウショ</t>
    </rPh>
    <rPh sb="33" eb="35">
      <t>ニュウリョク</t>
    </rPh>
    <rPh sb="38" eb="44">
      <t>カクテイシンコクショルイ</t>
    </rPh>
    <rPh sb="45" eb="47">
      <t>ジュウショ</t>
    </rPh>
    <rPh sb="48" eb="49">
      <t>コト</t>
    </rPh>
    <rPh sb="51" eb="53">
      <t>バアイ</t>
    </rPh>
    <rPh sb="57" eb="64">
      <t>ホウジンガイキョウセツメイショ</t>
    </rPh>
    <rPh sb="67" eb="72">
      <t>ジュウミンヒョウショウホン</t>
    </rPh>
    <rPh sb="73" eb="74">
      <t>ウツ</t>
    </rPh>
    <rPh sb="79" eb="80">
      <t>カナラ</t>
    </rPh>
    <rPh sb="82" eb="84">
      <t>テイシュツ</t>
    </rPh>
    <phoneticPr fontId="3"/>
  </si>
  <si>
    <t>交付決定日</t>
    <rPh sb="0" eb="5">
      <t>コウフケッテイビ</t>
    </rPh>
    <phoneticPr fontId="3"/>
  </si>
  <si>
    <t>宮城県（中企）指令第</t>
    <rPh sb="0" eb="2">
      <t>ミヤギ</t>
    </rPh>
    <rPh sb="2" eb="3">
      <t>ケン</t>
    </rPh>
    <rPh sb="4" eb="5">
      <t>チュウ</t>
    </rPh>
    <rPh sb="5" eb="6">
      <t>キ</t>
    </rPh>
    <rPh sb="7" eb="9">
      <t>シレイ</t>
    </rPh>
    <rPh sb="9" eb="10">
      <t>ダイ</t>
    </rPh>
    <phoneticPr fontId="3"/>
  </si>
  <si>
    <t>号</t>
    <rPh sb="0" eb="1">
      <t>ゴウ</t>
    </rPh>
    <phoneticPr fontId="3"/>
  </si>
  <si>
    <t>➡「入力シート②」へ進んでください</t>
    <rPh sb="2" eb="4">
      <t>ニュウリョク</t>
    </rPh>
    <rPh sb="10" eb="11">
      <t>スス</t>
    </rPh>
    <phoneticPr fontId="3"/>
  </si>
  <si>
    <t>当座</t>
    <rPh sb="0" eb="2">
      <t>トウザ</t>
    </rPh>
    <phoneticPr fontId="3"/>
  </si>
  <si>
    <t>変更の理由</t>
    <phoneticPr fontId="3"/>
  </si>
  <si>
    <t>変更の内容</t>
    <phoneticPr fontId="3"/>
  </si>
  <si>
    <t>（1）収支変更計画書（様式第３号の２）※別紙明細書を添付のこと
（2）補助金の対象経費として取得する物品等を変更する場合、その金額がわかる見積書・カタロ
　　 グ等の写し
（3）その他知事が必要とする書類
　</t>
    <rPh sb="3" eb="10">
      <t>シュウシヘンコウケイカクショ</t>
    </rPh>
    <rPh sb="11" eb="13">
      <t>ヨウシキ</t>
    </rPh>
    <rPh sb="13" eb="14">
      <t>ダイ</t>
    </rPh>
    <rPh sb="15" eb="16">
      <t>ゴウ</t>
    </rPh>
    <rPh sb="20" eb="22">
      <t>ベッシ</t>
    </rPh>
    <rPh sb="22" eb="25">
      <t>メイサイショ</t>
    </rPh>
    <rPh sb="26" eb="28">
      <t>テンプ</t>
    </rPh>
    <rPh sb="35" eb="38">
      <t>ホジョキン</t>
    </rPh>
    <rPh sb="39" eb="43">
      <t>タイショウケイヒ</t>
    </rPh>
    <rPh sb="46" eb="48">
      <t>シュトク</t>
    </rPh>
    <rPh sb="50" eb="53">
      <t>ブッピントウ</t>
    </rPh>
    <rPh sb="54" eb="56">
      <t>ヘンコウ</t>
    </rPh>
    <rPh sb="58" eb="60">
      <t>バアイ</t>
    </rPh>
    <rPh sb="63" eb="65">
      <t>キンガク</t>
    </rPh>
    <rPh sb="69" eb="72">
      <t>ミツモリショ</t>
    </rPh>
    <rPh sb="81" eb="82">
      <t>トウ</t>
    </rPh>
    <rPh sb="83" eb="84">
      <t>ウツ</t>
    </rPh>
    <rPh sb="91" eb="92">
      <t>タ</t>
    </rPh>
    <rPh sb="92" eb="94">
      <t>チジ</t>
    </rPh>
    <rPh sb="95" eb="97">
      <t>ヒツヨウ</t>
    </rPh>
    <rPh sb="100" eb="102">
      <t>ショルイ</t>
    </rPh>
    <phoneticPr fontId="3"/>
  </si>
  <si>
    <t>●申請物について以下の表（水色のセル）を入力してください。</t>
    <phoneticPr fontId="3"/>
  </si>
  <si>
    <r>
      <t>※</t>
    </r>
    <r>
      <rPr>
        <b/>
        <u/>
        <sz val="11"/>
        <color rgb="FFFF0000"/>
        <rFont val="BIZ UD明朝 Medium"/>
        <family val="1"/>
        <charset val="128"/>
      </rPr>
      <t>税抜きの金額</t>
    </r>
    <r>
      <rPr>
        <sz val="10"/>
        <rFont val="BIZ UD明朝 Medium"/>
        <family val="1"/>
        <charset val="128"/>
      </rPr>
      <t>を記入してください</t>
    </r>
    <rPh sb="1" eb="3">
      <t>ゼイヌ</t>
    </rPh>
    <rPh sb="5" eb="7">
      <t>キンガク</t>
    </rPh>
    <rPh sb="8" eb="10">
      <t>キニュウ</t>
    </rPh>
    <phoneticPr fontId="3"/>
  </si>
  <si>
    <r>
      <t>※</t>
    </r>
    <r>
      <rPr>
        <b/>
        <u/>
        <sz val="10"/>
        <rFont val="BIZ UD明朝 Medium"/>
        <family val="1"/>
        <charset val="128"/>
      </rPr>
      <t>添付書類（見積書等）で詳細が確認できる場合</t>
    </r>
    <r>
      <rPr>
        <b/>
        <sz val="10"/>
        <rFont val="BIZ UD明朝 Medium"/>
        <family val="1"/>
        <charset val="128"/>
      </rPr>
      <t>、「一式」表記で構いません。</t>
    </r>
    <rPh sb="6" eb="9">
      <t>ミツモリショ</t>
    </rPh>
    <phoneticPr fontId="3"/>
  </si>
  <si>
    <t>経費区分</t>
    <rPh sb="0" eb="2">
      <t>ケイヒ</t>
    </rPh>
    <rPh sb="2" eb="4">
      <t>クブン</t>
    </rPh>
    <phoneticPr fontId="3"/>
  </si>
  <si>
    <t>主な事業目的</t>
    <rPh sb="0" eb="1">
      <t>オモ</t>
    </rPh>
    <rPh sb="2" eb="6">
      <t>ジギョウモクテキ</t>
    </rPh>
    <phoneticPr fontId="3"/>
  </si>
  <si>
    <t>記
載
例</t>
    <rPh sb="0" eb="1">
      <t>キ</t>
    </rPh>
    <rPh sb="2" eb="3">
      <t>サイ</t>
    </rPh>
    <rPh sb="4" eb="5">
      <t>レイ</t>
    </rPh>
    <phoneticPr fontId="3"/>
  </si>
  <si>
    <t>グルメサイトへの掲載</t>
    <phoneticPr fontId="3"/>
  </si>
  <si>
    <t>①広報費</t>
    <rPh sb="1" eb="4">
      <t>コウホウヒ</t>
    </rPh>
    <phoneticPr fontId="3"/>
  </si>
  <si>
    <t>①販路開拓</t>
    <rPh sb="1" eb="5">
      <t>ハンロカイタク</t>
    </rPh>
    <phoneticPr fontId="3"/>
  </si>
  <si>
    <t>※自動計算</t>
    <rPh sb="1" eb="5">
      <t>ジドウケイサン</t>
    </rPh>
    <phoneticPr fontId="3"/>
  </si>
  <si>
    <t>必要性
や用途</t>
    <rPh sb="0" eb="3">
      <t>ヒツヨウセイ</t>
    </rPh>
    <rPh sb="5" eb="7">
      <t>ヨウト</t>
    </rPh>
    <phoneticPr fontId="3"/>
  </si>
  <si>
    <t>これまでは紙媒体（折込チラシ）のみの告知を行っていたが、ターゲットを若年層に絞り、新たにグルメ情報サイトへ広告掲載を行う</t>
    <rPh sb="5" eb="8">
      <t>カミバイタイ</t>
    </rPh>
    <rPh sb="9" eb="11">
      <t>オリコミ</t>
    </rPh>
    <rPh sb="18" eb="20">
      <t>コクチ</t>
    </rPh>
    <rPh sb="21" eb="22">
      <t>オコナ</t>
    </rPh>
    <rPh sb="34" eb="36">
      <t>ジャクネン</t>
    </rPh>
    <rPh sb="36" eb="37">
      <t>ソウ</t>
    </rPh>
    <rPh sb="38" eb="39">
      <t>シボ</t>
    </rPh>
    <rPh sb="41" eb="42">
      <t>アラ</t>
    </rPh>
    <rPh sb="47" eb="49">
      <t>ジョウホウ</t>
    </rPh>
    <rPh sb="53" eb="55">
      <t>コウコク</t>
    </rPh>
    <rPh sb="55" eb="57">
      <t>ケイサイ</t>
    </rPh>
    <rPh sb="58" eb="59">
      <t>オコナ</t>
    </rPh>
    <phoneticPr fontId="3"/>
  </si>
  <si>
    <t>➡「入力シート③」へ進んでください</t>
    <rPh sb="2" eb="4">
      <t>ニュウリョク</t>
    </rPh>
    <phoneticPr fontId="3"/>
  </si>
  <si>
    <t>②展示会等出展費</t>
    <rPh sb="1" eb="4">
      <t>テンジカイ</t>
    </rPh>
    <rPh sb="4" eb="5">
      <t>トウ</t>
    </rPh>
    <rPh sb="5" eb="8">
      <t>シュッテンヒ</t>
    </rPh>
    <phoneticPr fontId="3"/>
  </si>
  <si>
    <t>②生産性向上</t>
    <rPh sb="1" eb="6">
      <t>セイサンセイコウジョウ</t>
    </rPh>
    <phoneticPr fontId="3"/>
  </si>
  <si>
    <t>③開発費</t>
    <rPh sb="1" eb="4">
      <t>カイハツヒ</t>
    </rPh>
    <phoneticPr fontId="3"/>
  </si>
  <si>
    <t>③新商品・役務の展開</t>
    <rPh sb="1" eb="4">
      <t>シンショウヒン</t>
    </rPh>
    <rPh sb="5" eb="7">
      <t>エキム</t>
    </rPh>
    <rPh sb="8" eb="10">
      <t>テンカイ</t>
    </rPh>
    <phoneticPr fontId="3"/>
  </si>
  <si>
    <t>④機械装置等費</t>
    <rPh sb="1" eb="5">
      <t>キカイソウチ</t>
    </rPh>
    <rPh sb="5" eb="6">
      <t>トウ</t>
    </rPh>
    <rPh sb="6" eb="7">
      <t>ヒ</t>
    </rPh>
    <phoneticPr fontId="3"/>
  </si>
  <si>
    <t>④売上原価の抑制</t>
    <rPh sb="1" eb="3">
      <t>ウリアゲ</t>
    </rPh>
    <rPh sb="3" eb="5">
      <t>ゲンカ</t>
    </rPh>
    <rPh sb="6" eb="8">
      <t>ヨクセイ</t>
    </rPh>
    <phoneticPr fontId="3"/>
  </si>
  <si>
    <t>⑤外注費</t>
    <rPh sb="1" eb="4">
      <t>ガイチュウヒ</t>
    </rPh>
    <phoneticPr fontId="3"/>
  </si>
  <si>
    <t>⑤ｷｬｯｼｭﾚｽ・新紙幣対応</t>
    <rPh sb="9" eb="14">
      <t>シンシヘイタイオウ</t>
    </rPh>
    <phoneticPr fontId="3"/>
  </si>
  <si>
    <t>●申請金額について、記入例に沿ってご入力ください。</t>
    <rPh sb="1" eb="5">
      <t>シンセイキンガク</t>
    </rPh>
    <rPh sb="10" eb="13">
      <t>キニュウレイ</t>
    </rPh>
    <rPh sb="14" eb="15">
      <t>ソ</t>
    </rPh>
    <rPh sb="18" eb="20">
      <t>ニュウリョク</t>
    </rPh>
    <phoneticPr fontId="3"/>
  </si>
  <si>
    <t>事業計画</t>
    <rPh sb="0" eb="2">
      <t>ジギョウ</t>
    </rPh>
    <rPh sb="2" eb="4">
      <t>ケイカク</t>
    </rPh>
    <phoneticPr fontId="3"/>
  </si>
  <si>
    <t>↓水色のセルへ入力してください</t>
    <phoneticPr fontId="3"/>
  </si>
  <si>
    <t>①広報費合計　</t>
    <rPh sb="1" eb="4">
      <t>コウホウヒ</t>
    </rPh>
    <rPh sb="4" eb="6">
      <t>ゴウケイ</t>
    </rPh>
    <phoneticPr fontId="3"/>
  </si>
  <si>
    <t>※自動計算につき　入力不要です</t>
    <rPh sb="1" eb="5">
      <t>ジドウケイサン</t>
    </rPh>
    <rPh sb="9" eb="11">
      <t>ニュウリョク</t>
    </rPh>
    <rPh sb="11" eb="13">
      <t>フヨウ</t>
    </rPh>
    <phoneticPr fontId="3"/>
  </si>
  <si>
    <t>②展示会等出展費合計　</t>
    <rPh sb="1" eb="4">
      <t>テンジカイ</t>
    </rPh>
    <rPh sb="4" eb="5">
      <t>トウ</t>
    </rPh>
    <rPh sb="5" eb="8">
      <t>シュッテンヒ</t>
    </rPh>
    <rPh sb="8" eb="10">
      <t>ゴウケイ</t>
    </rPh>
    <phoneticPr fontId="3"/>
  </si>
  <si>
    <t>③開発費合計　</t>
    <rPh sb="1" eb="4">
      <t>カイハツヒ</t>
    </rPh>
    <rPh sb="4" eb="6">
      <t>ゴウケイ</t>
    </rPh>
    <phoneticPr fontId="3"/>
  </si>
  <si>
    <t>④機械装置等費合計　</t>
    <rPh sb="1" eb="5">
      <t>キカイソウチ</t>
    </rPh>
    <rPh sb="5" eb="6">
      <t>トウ</t>
    </rPh>
    <rPh sb="6" eb="7">
      <t>ヒ</t>
    </rPh>
    <rPh sb="7" eb="9">
      <t>ゴウケイ</t>
    </rPh>
    <phoneticPr fontId="3"/>
  </si>
  <si>
    <t>⑤外注費合計　</t>
    <rPh sb="1" eb="4">
      <t>ガイチュウヒ</t>
    </rPh>
    <rPh sb="4" eb="6">
      <t>ゴウケイ</t>
    </rPh>
    <phoneticPr fontId="3"/>
  </si>
  <si>
    <r>
      <t>計</t>
    </r>
    <r>
      <rPr>
        <sz val="12"/>
        <color rgb="FFFF0000"/>
        <rFont val="BIZ UDP明朝 Medium"/>
        <family val="1"/>
        <charset val="128"/>
      </rPr>
      <t>（A）</t>
    </r>
    <r>
      <rPr>
        <sz val="12"/>
        <color theme="1"/>
        <rFont val="BIZ UDP明朝 Medium"/>
        <family val="1"/>
        <charset val="128"/>
      </rPr>
      <t>　</t>
    </r>
    <rPh sb="0" eb="1">
      <t>ケイ</t>
    </rPh>
    <phoneticPr fontId="3"/>
  </si>
  <si>
    <r>
      <t>本補助金</t>
    </r>
    <r>
      <rPr>
        <sz val="12"/>
        <color rgb="FFFF0000"/>
        <rFont val="BIZ UDP明朝 Medium"/>
        <family val="1"/>
        <charset val="128"/>
      </rPr>
      <t>（Ｂ）</t>
    </r>
    <r>
      <rPr>
        <sz val="12"/>
        <color theme="1"/>
        <rFont val="BIZ UDP明朝 Medium"/>
        <family val="1"/>
        <charset val="128"/>
      </rPr>
      <t>　　30</t>
    </r>
    <r>
      <rPr>
        <u/>
        <sz val="12"/>
        <color theme="1"/>
        <rFont val="BIZ UDP明朝 Medium"/>
        <family val="1"/>
        <charset val="128"/>
      </rPr>
      <t>万円の方</t>
    </r>
    <rPh sb="0" eb="4">
      <t>ホンホジョキン</t>
    </rPh>
    <rPh sb="11" eb="13">
      <t>マンエン</t>
    </rPh>
    <rPh sb="14" eb="15">
      <t>カタ</t>
    </rPh>
    <phoneticPr fontId="3"/>
  </si>
  <si>
    <r>
      <rPr>
        <sz val="14"/>
        <color theme="1"/>
        <rFont val="BIZ UD明朝 Medium"/>
        <family val="1"/>
        <charset val="128"/>
      </rPr>
      <t xml:space="preserve"> 300,000</t>
    </r>
    <r>
      <rPr>
        <sz val="14"/>
        <color rgb="FFFF0000"/>
        <rFont val="BIZ UD明朝 Medium"/>
        <family val="1"/>
        <charset val="128"/>
      </rPr>
      <t>　</t>
    </r>
    <r>
      <rPr>
        <b/>
        <sz val="12"/>
        <color rgb="FFFF0000"/>
        <rFont val="BIZ UD明朝 Medium"/>
        <family val="1"/>
        <charset val="128"/>
      </rPr>
      <t>※上限額　300,000円</t>
    </r>
    <rPh sb="10" eb="12">
      <t>ジョウゲン</t>
    </rPh>
    <rPh sb="12" eb="13">
      <t>ガク</t>
    </rPh>
    <rPh sb="21" eb="22">
      <t>エン</t>
    </rPh>
    <phoneticPr fontId="3"/>
  </si>
  <si>
    <r>
      <t>本補助金</t>
    </r>
    <r>
      <rPr>
        <sz val="12"/>
        <color rgb="FFFF0000"/>
        <rFont val="BIZ UDP明朝 Medium"/>
        <family val="1"/>
        <charset val="128"/>
      </rPr>
      <t>（Ｂ）</t>
    </r>
    <r>
      <rPr>
        <sz val="12"/>
        <color theme="1"/>
        <rFont val="BIZ UDP明朝 Medium"/>
        <family val="1"/>
        <charset val="128"/>
      </rPr>
      <t>　　30</t>
    </r>
    <r>
      <rPr>
        <u/>
        <sz val="12"/>
        <color theme="1"/>
        <rFont val="BIZ UDP明朝 Medium"/>
        <family val="1"/>
        <charset val="128"/>
      </rPr>
      <t>万円</t>
    </r>
    <r>
      <rPr>
        <u/>
        <sz val="12"/>
        <color rgb="FFFF0000"/>
        <rFont val="BIZ UDP明朝 Medium"/>
        <family val="1"/>
        <charset val="128"/>
      </rPr>
      <t>未満</t>
    </r>
    <r>
      <rPr>
        <u/>
        <sz val="12"/>
        <color theme="1"/>
        <rFont val="BIZ UDP明朝 Medium"/>
        <family val="1"/>
        <charset val="128"/>
      </rPr>
      <t>の方</t>
    </r>
    <rPh sb="0" eb="4">
      <t>ホンホジョキン</t>
    </rPh>
    <rPh sb="11" eb="13">
      <t>マンエン</t>
    </rPh>
    <rPh sb="13" eb="15">
      <t>ミマン</t>
    </rPh>
    <rPh sb="16" eb="17">
      <t>カタ</t>
    </rPh>
    <phoneticPr fontId="3"/>
  </si>
  <si>
    <t>✔</t>
  </si>
  <si>
    <r>
      <rPr>
        <sz val="14"/>
        <color theme="1"/>
        <rFont val="BIZ UD明朝 Medium"/>
        <family val="1"/>
        <charset val="128"/>
      </rPr>
      <t xml:space="preserve"> 255,000　</t>
    </r>
    <r>
      <rPr>
        <b/>
        <sz val="12"/>
        <color rgb="FFFF0000"/>
        <rFont val="BIZ UD明朝 Medium"/>
        <family val="1"/>
        <charset val="128"/>
      </rPr>
      <t>※千円未満切り捨て</t>
    </r>
    <r>
      <rPr>
        <sz val="12"/>
        <color rgb="FFFF0000"/>
        <rFont val="BIZ UD明朝 Medium"/>
        <family val="1"/>
        <charset val="128"/>
      </rPr>
      <t>　</t>
    </r>
    <r>
      <rPr>
        <b/>
        <sz val="12"/>
        <color rgb="FFFF0000"/>
        <rFont val="BIZ UD明朝 Medium"/>
        <family val="1"/>
        <charset val="128"/>
      </rPr>
      <t>※下限額100,000円</t>
    </r>
    <rPh sb="10" eb="12">
      <t>センエン</t>
    </rPh>
    <rPh sb="12" eb="14">
      <t>ミマン</t>
    </rPh>
    <rPh sb="14" eb="15">
      <t>キ</t>
    </rPh>
    <rPh sb="16" eb="17">
      <t>ス</t>
    </rPh>
    <rPh sb="20" eb="23">
      <t>カゲンガク</t>
    </rPh>
    <rPh sb="30" eb="31">
      <t>エン</t>
    </rPh>
    <phoneticPr fontId="3"/>
  </si>
  <si>
    <r>
      <t>自己資金</t>
    </r>
    <r>
      <rPr>
        <sz val="12"/>
        <color rgb="FFFF0000"/>
        <rFont val="BIZ UDP明朝 Medium"/>
        <family val="1"/>
        <charset val="128"/>
      </rPr>
      <t>（C）</t>
    </r>
    <rPh sb="0" eb="4">
      <t>ジコシキン</t>
    </rPh>
    <phoneticPr fontId="3"/>
  </si>
  <si>
    <t>　※（Ａ）－（Ｂ）にてご計算ください</t>
    <rPh sb="12" eb="14">
      <t>ケイサン</t>
    </rPh>
    <phoneticPr fontId="3"/>
  </si>
  <si>
    <t>計　　（Ｂ）＋（Ｃ）</t>
    <rPh sb="0" eb="1">
      <t>ケイ</t>
    </rPh>
    <phoneticPr fontId="3"/>
  </si>
  <si>
    <t>　※（Ｂ）＋（Ｃ）にてご計算ください</t>
    <rPh sb="12" eb="14">
      <t>ケイサン</t>
    </rPh>
    <phoneticPr fontId="3"/>
  </si>
  <si>
    <t>中止（廃止）の理由</t>
    <rPh sb="0" eb="2">
      <t>チュウシ</t>
    </rPh>
    <rPh sb="3" eb="5">
      <t>ハイシ</t>
    </rPh>
    <rPh sb="7" eb="9">
      <t>リユウ</t>
    </rPh>
    <phoneticPr fontId="3"/>
  </si>
  <si>
    <t>中止の期間（廃止の時期）</t>
    <rPh sb="0" eb="2">
      <t>チュウシ</t>
    </rPh>
    <rPh sb="3" eb="5">
      <t>キカン</t>
    </rPh>
    <rPh sb="6" eb="8">
      <t>ハイシ</t>
    </rPh>
    <rPh sb="9" eb="11">
      <t>ジキ</t>
    </rPh>
    <phoneticPr fontId="3"/>
  </si>
  <si>
    <t>今後の見通しと対策</t>
    <rPh sb="0" eb="2">
      <t>コンゴ</t>
    </rPh>
    <rPh sb="3" eb="5">
      <t>ミトオ</t>
    </rPh>
    <rPh sb="7" eb="9">
      <t>タイサク</t>
    </rPh>
    <phoneticPr fontId="3"/>
  </si>
  <si>
    <t>関係書類</t>
    <rPh sb="0" eb="4">
      <t>カンケイショルイ</t>
    </rPh>
    <phoneticPr fontId="3"/>
  </si>
  <si>
    <t>7</t>
  </si>
  <si>
    <t>8</t>
  </si>
  <si>
    <t>11</t>
    <phoneticPr fontId="3"/>
  </si>
  <si>
    <t>12</t>
    <phoneticPr fontId="3"/>
  </si>
  <si>
    <t>13</t>
    <phoneticPr fontId="3"/>
  </si>
  <si>
    <t>14</t>
    <phoneticPr fontId="3"/>
  </si>
  <si>
    <t>15</t>
    <phoneticPr fontId="3"/>
  </si>
  <si>
    <t>16</t>
    <phoneticPr fontId="3"/>
  </si>
  <si>
    <t>➡「入力シート③」へ進んでください</t>
  </si>
  <si>
    <t>はじめに</t>
    <phoneticPr fontId="3"/>
  </si>
  <si>
    <t>青色のシート</t>
    <rPh sb="0" eb="2">
      <t>アオイロ</t>
    </rPh>
    <phoneticPr fontId="3"/>
  </si>
  <si>
    <r>
      <t xml:space="preserve">➡入力用のシートになります。 </t>
    </r>
    <r>
      <rPr>
        <b/>
        <u/>
        <sz val="12"/>
        <color theme="1"/>
        <rFont val="BIZ UDP明朝 Medium"/>
        <family val="1"/>
        <charset val="128"/>
      </rPr>
      <t>※水色のセルのみ</t>
    </r>
    <r>
      <rPr>
        <b/>
        <sz val="12"/>
        <color theme="1"/>
        <rFont val="BIZ UDP明朝 Medium"/>
        <family val="1"/>
        <charset val="128"/>
      </rPr>
      <t>入力できます。</t>
    </r>
    <rPh sb="16" eb="18">
      <t>ミズイロ</t>
    </rPh>
    <rPh sb="23" eb="25">
      <t>ニュウリョク</t>
    </rPh>
    <phoneticPr fontId="3"/>
  </si>
  <si>
    <t>赤色のシート</t>
    <rPh sb="0" eb="2">
      <t>アカイロ</t>
    </rPh>
    <phoneticPr fontId="3"/>
  </si>
  <si>
    <t>➡印刷用のシートになります。入力シートの情報が自動で反映されます。</t>
    <rPh sb="23" eb="25">
      <t>ジドウ</t>
    </rPh>
    <phoneticPr fontId="3"/>
  </si>
  <si>
    <r>
      <t>　※印刷用シートへの</t>
    </r>
    <r>
      <rPr>
        <b/>
        <u/>
        <sz val="12"/>
        <color theme="1"/>
        <rFont val="BIZ UDP明朝 Medium"/>
        <family val="1"/>
        <charset val="128"/>
      </rPr>
      <t>入力はできません</t>
    </r>
    <r>
      <rPr>
        <b/>
        <sz val="12"/>
        <color theme="1"/>
        <rFont val="BIZ UDP明朝 Medium"/>
        <family val="1"/>
        <charset val="128"/>
      </rPr>
      <t>。</t>
    </r>
    <phoneticPr fontId="3"/>
  </si>
  <si>
    <t>申請内容について入力</t>
    <rPh sb="0" eb="4">
      <t>シンセイナイヨウ</t>
    </rPh>
    <rPh sb="8" eb="10">
      <t>ニュウリョク</t>
    </rPh>
    <phoneticPr fontId="3"/>
  </si>
  <si>
    <t>入力内容の確認</t>
    <rPh sb="0" eb="4">
      <t>ニュウリョクナイヨウ</t>
    </rPh>
    <rPh sb="5" eb="7">
      <t>カクニン</t>
    </rPh>
    <phoneticPr fontId="3"/>
  </si>
  <si>
    <t>申請書類の出力</t>
    <rPh sb="0" eb="4">
      <t>シンセイショルイ</t>
    </rPh>
    <rPh sb="5" eb="7">
      <t>シュツリョク</t>
    </rPh>
    <phoneticPr fontId="3"/>
  </si>
  <si>
    <t>書類の提出</t>
    <rPh sb="0" eb="2">
      <t>ショルイ</t>
    </rPh>
    <rPh sb="3" eb="5">
      <t>テイシュツ</t>
    </rPh>
    <phoneticPr fontId="3"/>
  </si>
  <si>
    <r>
      <t>　</t>
    </r>
    <r>
      <rPr>
        <b/>
        <sz val="12"/>
        <color theme="1"/>
        <rFont val="Segoe UI Symbol"/>
        <family val="2"/>
      </rPr>
      <t>☑</t>
    </r>
    <r>
      <rPr>
        <b/>
        <sz val="12"/>
        <color rgb="FFFF0000"/>
        <rFont val="BIZ UDP明朝 Medium"/>
        <family val="1"/>
        <charset val="128"/>
      </rPr>
      <t>赤色の印刷用シート</t>
    </r>
    <r>
      <rPr>
        <b/>
        <sz val="12"/>
        <color theme="1"/>
        <rFont val="BIZ UDP明朝 Medium"/>
        <family val="1"/>
        <charset val="128"/>
      </rPr>
      <t>H,C,Iにて水色セルへ反映された情報に誤りがないかをご確認ください
　　※入力情報に誤りがあった場合、</t>
    </r>
    <r>
      <rPr>
        <b/>
        <sz val="12"/>
        <color rgb="FF0000CC"/>
        <rFont val="BIZ UDP明朝 Medium"/>
        <family val="1"/>
        <charset val="128"/>
      </rPr>
      <t>青色の入力用シート</t>
    </r>
    <r>
      <rPr>
        <b/>
        <sz val="12"/>
        <color theme="1"/>
        <rFont val="BIZ UDP明朝 Medium"/>
        <family val="1"/>
        <charset val="128"/>
      </rPr>
      <t>にて修正してください</t>
    </r>
    <rPh sb="2" eb="4">
      <t>アカイロ</t>
    </rPh>
    <rPh sb="5" eb="7">
      <t>インサツ</t>
    </rPh>
    <rPh sb="7" eb="8">
      <t>ヨウ</t>
    </rPh>
    <rPh sb="23" eb="25">
      <t>ハンエイ</t>
    </rPh>
    <rPh sb="28" eb="30">
      <t>ジョウホウ</t>
    </rPh>
    <rPh sb="31" eb="32">
      <t>アヤマ</t>
    </rPh>
    <rPh sb="39" eb="41">
      <t>カクニン</t>
    </rPh>
    <rPh sb="52" eb="56">
      <t>ニュウリョクジョウホウ</t>
    </rPh>
    <rPh sb="57" eb="58">
      <t>アヤマ</t>
    </rPh>
    <rPh sb="63" eb="65">
      <t>バアイ</t>
    </rPh>
    <rPh sb="66" eb="68">
      <t>アオイロ</t>
    </rPh>
    <rPh sb="69" eb="72">
      <t>ニュウリョクヨウ</t>
    </rPh>
    <rPh sb="77" eb="79">
      <t>シュウセイ</t>
    </rPh>
    <phoneticPr fontId="3"/>
  </si>
  <si>
    <t>申請年月日</t>
    <rPh sb="0" eb="2">
      <t>シンセイ</t>
    </rPh>
    <rPh sb="2" eb="4">
      <t>ネンゲツ</t>
    </rPh>
    <phoneticPr fontId="3"/>
  </si>
  <si>
    <r>
      <t>　</t>
    </r>
    <r>
      <rPr>
        <b/>
        <sz val="12"/>
        <color theme="1"/>
        <rFont val="ＭＳ Ｐゴシック"/>
        <family val="3"/>
        <charset val="128"/>
      </rPr>
      <t>☑</t>
    </r>
    <r>
      <rPr>
        <b/>
        <sz val="12"/>
        <color rgb="FF0000CC"/>
        <rFont val="BIZ UDP明朝 Medium"/>
        <family val="1"/>
        <charset val="128"/>
      </rPr>
      <t>青色の入力用シート</t>
    </r>
    <r>
      <rPr>
        <b/>
        <sz val="12"/>
        <color theme="1"/>
        <rFont val="BIZ UDP明朝 Medium"/>
        <family val="2"/>
        <charset val="128"/>
      </rPr>
      <t>①～③まで、記入例に沿ってご入力ください。
　　※水色のセルのみ入力できます</t>
    </r>
    <rPh sb="7" eb="8">
      <t>ヨウ</t>
    </rPh>
    <rPh sb="36" eb="38">
      <t>ミズイロ</t>
    </rPh>
    <rPh sb="43" eb="45">
      <t>ニュウリョク</t>
    </rPh>
    <phoneticPr fontId="3"/>
  </si>
  <si>
    <r>
      <t>　</t>
    </r>
    <r>
      <rPr>
        <b/>
        <sz val="12"/>
        <color theme="1"/>
        <rFont val="ＭＳ Ｐゴシック"/>
        <family val="3"/>
        <charset val="128"/>
      </rPr>
      <t>☑</t>
    </r>
    <r>
      <rPr>
        <b/>
        <sz val="12"/>
        <color theme="1"/>
        <rFont val="BIZ UDP明朝 Medium"/>
        <family val="2"/>
        <charset val="128"/>
      </rPr>
      <t xml:space="preserve">下記送付先までご提出ください。
　送付先：980-8790
　　　　　　日本郵便株式会社　仙台中央郵便局　私書箱２００号
　　　　　　　宮城県中小企業等再起支援事業補助金事務局　　行
　　　　　　　（株式会社日専連ライフサービス）
</t>
    </r>
    <rPh sb="2" eb="4">
      <t>カキ</t>
    </rPh>
    <rPh sb="4" eb="6">
      <t>ソウフ</t>
    </rPh>
    <rPh sb="6" eb="7">
      <t>サキ</t>
    </rPh>
    <rPh sb="10" eb="12">
      <t>テイシュツ</t>
    </rPh>
    <rPh sb="19" eb="22">
      <t>ソウフサキ</t>
    </rPh>
    <rPh sb="102" eb="106">
      <t>カブシキガイシャ</t>
    </rPh>
    <phoneticPr fontId="3"/>
  </si>
  <si>
    <r>
      <t>　</t>
    </r>
    <r>
      <rPr>
        <b/>
        <sz val="12"/>
        <color theme="1"/>
        <rFont val="ＭＳ Ｐゴシック"/>
        <family val="3"/>
        <charset val="128"/>
      </rPr>
      <t>☑</t>
    </r>
    <r>
      <rPr>
        <b/>
        <sz val="12"/>
        <color rgb="FFFF0000"/>
        <rFont val="BIZ UDP明朝 Medium"/>
        <family val="1"/>
        <charset val="128"/>
      </rPr>
      <t>赤色の印刷用シート</t>
    </r>
    <r>
      <rPr>
        <b/>
        <sz val="12"/>
        <color theme="1"/>
        <rFont val="BIZ UDP明朝 Medium"/>
        <family val="1"/>
        <charset val="128"/>
      </rPr>
      <t>出力してください
　　※中止廃止申請書の方はA　様式4号のみ出力してください</t>
    </r>
    <rPh sb="2" eb="4">
      <t>アカイロ</t>
    </rPh>
    <rPh sb="5" eb="8">
      <t>インサツヨウ</t>
    </rPh>
    <rPh sb="11" eb="13">
      <t>シュツリョク</t>
    </rPh>
    <rPh sb="23" eb="27">
      <t>チュウシハイシ</t>
    </rPh>
    <rPh sb="27" eb="30">
      <t>シンセイショ</t>
    </rPh>
    <rPh sb="31" eb="32">
      <t>カタ</t>
    </rPh>
    <rPh sb="35" eb="37">
      <t>ヨウシキ</t>
    </rPh>
    <rPh sb="38" eb="39">
      <t>ゴウ</t>
    </rPh>
    <rPh sb="41" eb="43">
      <t>シュツリョク</t>
    </rPh>
    <phoneticPr fontId="3"/>
  </si>
  <si>
    <t>■計画変更申請の場合は以下（11・12）を入力してください</t>
    <rPh sb="1" eb="5">
      <t>ケイカクヘンコウ</t>
    </rPh>
    <rPh sb="5" eb="7">
      <t>シンセイ</t>
    </rPh>
    <rPh sb="8" eb="10">
      <t>バアイ</t>
    </rPh>
    <rPh sb="11" eb="13">
      <t>イカ</t>
    </rPh>
    <rPh sb="21" eb="23">
      <t>ニュウリョク</t>
    </rPh>
    <phoneticPr fontId="3"/>
  </si>
  <si>
    <t>■中止（廃止）承認申請な場合は以下（13・14・15・16）を入力してください</t>
    <rPh sb="1" eb="3">
      <t>チュウシ</t>
    </rPh>
    <rPh sb="4" eb="6">
      <t>ハイシ</t>
    </rPh>
    <rPh sb="7" eb="9">
      <t>ショウニン</t>
    </rPh>
    <rPh sb="9" eb="11">
      <t>シンセイ</t>
    </rPh>
    <rPh sb="12" eb="14">
      <t>バアイ</t>
    </rPh>
    <rPh sb="15" eb="17">
      <t>イカ</t>
    </rPh>
    <rPh sb="31" eb="33">
      <t>ニュウリョク</t>
    </rPh>
    <phoneticPr fontId="3"/>
  </si>
  <si>
    <t>●以下の1～4の手順に沿って、申請書類を作成・提出ください。</t>
    <rPh sb="1" eb="3">
      <t>イカ</t>
    </rPh>
    <rPh sb="8" eb="10">
      <t>テジュン</t>
    </rPh>
    <rPh sb="11" eb="12">
      <t>ソ</t>
    </rPh>
    <rPh sb="15" eb="19">
      <t>シンセイショルイ</t>
    </rPh>
    <rPh sb="20" eb="22">
      <t>サクセイ</t>
    </rPh>
    <rPh sb="23" eb="25">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</si>
</sst>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m/d"/>
    <numFmt numFmtId="177" formatCode="[h]:mm"/>
  </numFmts>
  <fonts count="64" x14ac:knownFonts="1">
    <font>
      <sz val="12"/>
      <color theme="1"/>
      <name val="ＭＳ 明朝"/>
      <family val="1"/>
      <charset val="128"/>
    </font>
    <font>
      <sz val="11"/>
      <color theme="1"/>
      <name val="游ゴシック"/>
      <family val="2"/>
      <charset val="128"/>
      <scheme val="minor"/>
    </font>
    <font>
      <sz val="12"/>
      <name val="ＭＳ 明朝"/>
      <family val="1"/>
      <charset val="128"/>
    </font>
    <font>
      <sz val="6"/>
      <name val="ＭＳ 明朝"/>
      <family val="1"/>
      <charset val="128"/>
    </font>
    <font>
      <sz val="6"/>
      <name val="ＭＳ Ｐゴシック"/>
      <family val="3"/>
      <charset val="128"/>
    </font>
    <font>
      <sz val="14"/>
      <name val="ＭＳ 明朝"/>
      <family val="1"/>
      <charset val="128"/>
    </font>
    <font>
      <b/>
      <sz val="12"/>
      <color rgb="FF0000CC"/>
      <name val="ＭＳ 明朝"/>
      <family val="1"/>
      <charset val="128"/>
    </font>
    <font>
      <sz val="12"/>
      <name val="ＭＳ ゴシック"/>
      <family val="3"/>
      <charset val="128"/>
    </font>
    <font>
      <b/>
      <sz val="12"/>
      <color rgb="FFFF0000"/>
      <name val="ＭＳ 明朝"/>
      <family val="1"/>
      <charset val="128"/>
    </font>
    <font>
      <u/>
      <sz val="12"/>
      <name val="ＭＳ 明朝"/>
      <family val="1"/>
      <charset val="128"/>
    </font>
    <font>
      <b/>
      <sz val="12"/>
      <name val="ＭＳ ゴシック"/>
      <family val="3"/>
      <charset val="128"/>
    </font>
    <font>
      <b/>
      <sz val="12"/>
      <name val="ＭＳ 明朝"/>
      <family val="1"/>
      <charset val="128"/>
    </font>
    <font>
      <sz val="14"/>
      <color rgb="FF0000CC"/>
      <name val="ＭＳ 明朝"/>
      <family val="1"/>
      <charset val="128"/>
    </font>
    <font>
      <sz val="11"/>
      <color theme="1"/>
      <name val="ＭＳ Ｐゴシック"/>
      <family val="3"/>
    </font>
    <font>
      <sz val="6"/>
      <name val="ＭＳ Ｐゴシック"/>
      <family val="3"/>
    </font>
    <font>
      <sz val="16"/>
      <name val="ＭＳ 明朝"/>
      <family val="1"/>
      <charset val="128"/>
    </font>
    <font>
      <sz val="12"/>
      <color rgb="FF0000CC"/>
      <name val="ＭＳ 明朝"/>
      <family val="1"/>
      <charset val="128"/>
    </font>
    <font>
      <sz val="11"/>
      <name val="ＭＳ 明朝"/>
      <family val="1"/>
      <charset val="128"/>
    </font>
    <font>
      <sz val="10"/>
      <name val="ＭＳ 明朝"/>
      <family val="1"/>
      <charset val="128"/>
    </font>
    <font>
      <b/>
      <sz val="9"/>
      <name val="ＭＳ ゴシック"/>
      <family val="3"/>
      <charset val="128"/>
    </font>
    <font>
      <b/>
      <sz val="14"/>
      <name val="ＭＳ 明朝"/>
      <family val="1"/>
      <charset val="128"/>
    </font>
    <font>
      <sz val="12"/>
      <name val="ＭＳ Ｐ明朝"/>
      <family val="1"/>
      <charset val="128"/>
    </font>
    <font>
      <b/>
      <sz val="16"/>
      <color theme="1"/>
      <name val="BIZ UDP明朝 Medium"/>
      <family val="1"/>
      <charset val="128"/>
    </font>
    <font>
      <sz val="12"/>
      <color theme="1"/>
      <name val="BIZ UDP明朝 Medium"/>
      <family val="1"/>
      <charset val="128"/>
    </font>
    <font>
      <b/>
      <sz val="12"/>
      <color theme="0"/>
      <name val="BIZ UDP明朝 Medium"/>
      <family val="1"/>
      <charset val="128"/>
    </font>
    <font>
      <sz val="12"/>
      <color theme="1"/>
      <name val="BIZ UD明朝 Medium"/>
      <family val="1"/>
      <charset val="128"/>
    </font>
    <font>
      <sz val="12"/>
      <color rgb="FFFF0000"/>
      <name val="BIZ UD明朝 Medium"/>
      <family val="1"/>
      <charset val="128"/>
    </font>
    <font>
      <sz val="12"/>
      <name val="BIZ UD明朝 Medium"/>
      <family val="1"/>
      <charset val="128"/>
    </font>
    <font>
      <sz val="10"/>
      <color rgb="FFFF0000"/>
      <name val="BIZ UDP明朝 Medium"/>
      <family val="1"/>
      <charset val="128"/>
    </font>
    <font>
      <u/>
      <sz val="10"/>
      <color rgb="FFFF0000"/>
      <name val="BIZ UDP明朝 Medium"/>
      <family val="1"/>
      <charset val="128"/>
    </font>
    <font>
      <sz val="10"/>
      <color theme="1"/>
      <name val="BIZ UDP明朝 Medium"/>
      <family val="1"/>
      <charset val="128"/>
    </font>
    <font>
      <u/>
      <sz val="10"/>
      <color theme="1"/>
      <name val="BIZ UDP明朝 Medium"/>
      <family val="1"/>
      <charset val="128"/>
    </font>
    <font>
      <b/>
      <sz val="20"/>
      <color theme="1"/>
      <name val="BIZ UDP明朝 Medium"/>
      <family val="1"/>
      <charset val="128"/>
    </font>
    <font>
      <sz val="12"/>
      <name val="BIZ UDPゴシック"/>
      <family val="3"/>
      <charset val="128"/>
    </font>
    <font>
      <b/>
      <sz val="16"/>
      <name val="BIZ UD明朝 Medium"/>
      <family val="1"/>
      <charset val="128"/>
    </font>
    <font>
      <b/>
      <sz val="16"/>
      <color theme="1"/>
      <name val="BIZ UD明朝 Medium"/>
      <family val="1"/>
      <charset val="128"/>
    </font>
    <font>
      <sz val="10"/>
      <name val="BIZ UD明朝 Medium"/>
      <family val="1"/>
      <charset val="128"/>
    </font>
    <font>
      <b/>
      <u/>
      <sz val="11"/>
      <color rgb="FFFF0000"/>
      <name val="BIZ UD明朝 Medium"/>
      <family val="1"/>
      <charset val="128"/>
    </font>
    <font>
      <b/>
      <sz val="11"/>
      <name val="BIZ UD明朝 Medium"/>
      <family val="1"/>
      <charset val="128"/>
    </font>
    <font>
      <b/>
      <u/>
      <sz val="10"/>
      <name val="BIZ UD明朝 Medium"/>
      <family val="1"/>
      <charset val="128"/>
    </font>
    <font>
      <b/>
      <sz val="10"/>
      <name val="BIZ UD明朝 Medium"/>
      <family val="1"/>
      <charset val="128"/>
    </font>
    <font>
      <sz val="11"/>
      <name val="BIZ UD明朝 Medium"/>
      <family val="1"/>
      <charset val="128"/>
    </font>
    <font>
      <sz val="10"/>
      <color rgb="FFFF0000"/>
      <name val="ＭＳ 明朝"/>
      <family val="1"/>
      <charset val="128"/>
    </font>
    <font>
      <sz val="8"/>
      <color theme="1"/>
      <name val="ＭＳ 明朝"/>
      <family val="1"/>
      <charset val="128"/>
    </font>
    <font>
      <sz val="8"/>
      <color rgb="FFFF0000"/>
      <name val="ＭＳ 明朝"/>
      <family val="1"/>
      <charset val="128"/>
    </font>
    <font>
      <b/>
      <sz val="20"/>
      <color theme="1"/>
      <name val="BIZ UD明朝 Medium"/>
      <family val="1"/>
      <charset val="128"/>
    </font>
    <font>
      <b/>
      <sz val="12"/>
      <color theme="0"/>
      <name val="BIZ UD明朝 Medium"/>
      <family val="1"/>
      <charset val="128"/>
    </font>
    <font>
      <sz val="12"/>
      <name val="BIZ UDP明朝 Medium"/>
      <family val="1"/>
      <charset val="128"/>
    </font>
    <font>
      <sz val="14"/>
      <color theme="1"/>
      <name val="BIZ UD明朝 Medium"/>
      <family val="1"/>
      <charset val="128"/>
    </font>
    <font>
      <sz val="12"/>
      <color theme="1"/>
      <name val="ＭＳ Ｐ明朝"/>
      <family val="1"/>
      <charset val="128"/>
    </font>
    <font>
      <sz val="12"/>
      <color rgb="FFFF0000"/>
      <name val="BIZ UDP明朝 Medium"/>
      <family val="1"/>
      <charset val="128"/>
    </font>
    <font>
      <u/>
      <sz val="12"/>
      <color theme="1"/>
      <name val="BIZ UDP明朝 Medium"/>
      <family val="1"/>
      <charset val="128"/>
    </font>
    <font>
      <sz val="14"/>
      <color theme="1"/>
      <name val="BIZ UDPゴシック"/>
      <family val="3"/>
      <charset val="128"/>
    </font>
    <font>
      <sz val="14"/>
      <color rgb="FFFF0000"/>
      <name val="BIZ UD明朝 Medium"/>
      <family val="1"/>
      <charset val="128"/>
    </font>
    <font>
      <b/>
      <sz val="12"/>
      <color rgb="FFFF0000"/>
      <name val="BIZ UD明朝 Medium"/>
      <family val="1"/>
      <charset val="128"/>
    </font>
    <font>
      <u/>
      <sz val="12"/>
      <color rgb="FFFF0000"/>
      <name val="BIZ UDP明朝 Medium"/>
      <family val="1"/>
      <charset val="128"/>
    </font>
    <font>
      <b/>
      <sz val="12"/>
      <color theme="1"/>
      <name val="BIZ UDP明朝 Medium"/>
      <family val="1"/>
      <charset val="128"/>
    </font>
    <font>
      <b/>
      <sz val="14"/>
      <color theme="1"/>
      <name val="BIZ UDP明朝 Medium"/>
      <family val="1"/>
      <charset val="128"/>
    </font>
    <font>
      <b/>
      <u/>
      <sz val="12"/>
      <color theme="1"/>
      <name val="BIZ UDP明朝 Medium"/>
      <family val="1"/>
      <charset val="128"/>
    </font>
    <font>
      <b/>
      <sz val="12"/>
      <color theme="1"/>
      <name val="BIZ UDP明朝 Medium"/>
      <family val="2"/>
      <charset val="128"/>
    </font>
    <font>
      <b/>
      <sz val="12"/>
      <color theme="1"/>
      <name val="Segoe UI Symbol"/>
      <family val="2"/>
    </font>
    <font>
      <b/>
      <sz val="12"/>
      <color rgb="FF0000CC"/>
      <name val="BIZ UDP明朝 Medium"/>
      <family val="1"/>
      <charset val="128"/>
    </font>
    <font>
      <b/>
      <sz val="12"/>
      <color rgb="FFFF0000"/>
      <name val="BIZ UDP明朝 Medium"/>
      <family val="1"/>
      <charset val="128"/>
    </font>
    <font>
      <b/>
      <sz val="12"/>
      <color theme="1"/>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theme="4" tint="-0.499984740745262"/>
        <bgColor indexed="64"/>
      </patternFill>
    </fill>
    <fill>
      <patternFill patternType="solid">
        <fgColor theme="2"/>
        <bgColor indexed="64"/>
      </patternFill>
    </fill>
    <fill>
      <patternFill patternType="solid">
        <fgColor theme="9" tint="0.59999389629810485"/>
        <bgColor indexed="64"/>
      </patternFill>
    </fill>
    <fill>
      <patternFill patternType="solid">
        <fgColor rgb="FF0000CC"/>
        <bgColor indexed="64"/>
      </patternFill>
    </fill>
    <fill>
      <patternFill patternType="solid">
        <fgColor rgb="FFFF0000"/>
        <bgColor indexed="64"/>
      </patternFill>
    </fill>
    <fill>
      <patternFill patternType="solid">
        <fgColor theme="4" tint="0.79998168889431442"/>
        <bgColor indexed="64"/>
      </patternFill>
    </fill>
  </fills>
  <borders count="9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bottom style="medium">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style="medium">
        <color theme="0"/>
      </left>
      <right/>
      <top style="medium">
        <color theme="0" tint="-0.499984740745262"/>
      </top>
      <bottom style="thin">
        <color theme="0" tint="-0.499984740745262"/>
      </bottom>
      <diagonal/>
    </border>
    <border>
      <left/>
      <right style="medium">
        <color theme="0"/>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style="thick">
        <color theme="0" tint="-0.499984740745262"/>
      </left>
      <right style="thick">
        <color theme="0" tint="-0.499984740745262"/>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top/>
      <bottom style="medium">
        <color indexed="64"/>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right>
      <top style="medium">
        <color theme="0" tint="-0.499984740745262"/>
      </top>
      <bottom/>
      <diagonal/>
    </border>
    <border>
      <left style="medium">
        <color theme="0"/>
      </left>
      <right/>
      <top style="medium">
        <color theme="0" tint="-0.499984740745262"/>
      </top>
      <bottom/>
      <diagonal/>
    </border>
    <border>
      <left style="medium">
        <color theme="0"/>
      </left>
      <right style="medium">
        <color theme="0" tint="-0.499984740745262"/>
      </right>
      <top style="medium">
        <color theme="0" tint="-0.499984740745262"/>
      </top>
      <bottom/>
      <diagonal/>
    </border>
    <border>
      <left style="thick">
        <color theme="0" tint="-0.499984740745262"/>
      </left>
      <right style="medium">
        <color theme="0" tint="-0.499984740745262"/>
      </right>
      <top style="thick">
        <color theme="0" tint="-0.499984740745262"/>
      </top>
      <bottom style="thin">
        <color theme="0" tint="-0.499984740745262"/>
      </bottom>
      <diagonal/>
    </border>
    <border>
      <left style="medium">
        <color theme="0" tint="-0.499984740745262"/>
      </left>
      <right style="medium">
        <color theme="0" tint="-0.499984740745262"/>
      </right>
      <top style="thick">
        <color theme="0" tint="-0.499984740745262"/>
      </top>
      <bottom/>
      <diagonal/>
    </border>
    <border>
      <left style="medium">
        <color theme="0" tint="-0.499984740745262"/>
      </left>
      <right style="medium">
        <color theme="0" tint="-0.499984740745262"/>
      </right>
      <top style="thick">
        <color theme="0" tint="-0.499984740745262"/>
      </top>
      <bottom style="hair">
        <color theme="0" tint="-0.499984740745262"/>
      </bottom>
      <diagonal/>
    </border>
    <border>
      <left style="medium">
        <color theme="0" tint="-0.499984740745262"/>
      </left>
      <right/>
      <top style="thick">
        <color theme="0" tint="-0.499984740745262"/>
      </top>
      <bottom style="dashed">
        <color theme="0" tint="-0.499984740745262"/>
      </bottom>
      <diagonal/>
    </border>
    <border>
      <left/>
      <right/>
      <top style="thick">
        <color theme="0" tint="-0.499984740745262"/>
      </top>
      <bottom style="dashed">
        <color theme="0" tint="-0.499984740745262"/>
      </bottom>
      <diagonal/>
    </border>
    <border>
      <left/>
      <right style="medium">
        <color theme="0" tint="-0.499984740745262"/>
      </right>
      <top style="thick">
        <color theme="0" tint="-0.499984740745262"/>
      </top>
      <bottom style="dashed">
        <color theme="0" tint="-0.499984740745262"/>
      </bottom>
      <diagonal/>
    </border>
    <border>
      <left style="medium">
        <color theme="0" tint="-0.499984740745262"/>
      </left>
      <right style="thick">
        <color theme="0" tint="-0.499984740745262"/>
      </right>
      <top style="thick">
        <color theme="0" tint="-0.499984740745262"/>
      </top>
      <bottom style="hair">
        <color theme="0" tint="-0.499984740745262"/>
      </bottom>
      <diagonal/>
    </border>
    <border>
      <left style="thick">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top style="dashed">
        <color theme="0" tint="-0.499984740745262"/>
      </top>
      <bottom style="dashed">
        <color theme="0" tint="-0.499984740745262"/>
      </bottom>
      <diagonal/>
    </border>
    <border>
      <left/>
      <right/>
      <top style="dashed">
        <color theme="0" tint="-0.499984740745262"/>
      </top>
      <bottom style="dashed">
        <color theme="0" tint="-0.499984740745262"/>
      </bottom>
      <diagonal/>
    </border>
    <border>
      <left/>
      <right style="medium">
        <color theme="0" tint="-0.499984740745262"/>
      </right>
      <top style="dashed">
        <color theme="0" tint="-0.499984740745262"/>
      </top>
      <bottom style="dashed">
        <color theme="0" tint="-0.499984740745262"/>
      </bottom>
      <diagonal/>
    </border>
    <border>
      <left style="medium">
        <color theme="0" tint="-0.499984740745262"/>
      </left>
      <right style="thick">
        <color theme="0" tint="-0.499984740745262"/>
      </right>
      <top style="hair">
        <color theme="0" tint="-0.499984740745262"/>
      </top>
      <bottom style="hair">
        <color theme="0" tint="-0.499984740745262"/>
      </bottom>
      <diagonal/>
    </border>
    <border>
      <left style="medium">
        <color theme="0" tint="-0.499984740745262"/>
      </left>
      <right style="medium">
        <color theme="0" tint="-0.499984740745262"/>
      </right>
      <top style="hair">
        <color theme="0" tint="-0.499984740745262"/>
      </top>
      <bottom style="double">
        <color indexed="64"/>
      </bottom>
      <diagonal/>
    </border>
    <border>
      <left style="medium">
        <color theme="0" tint="-0.499984740745262"/>
      </left>
      <right/>
      <top style="dashed">
        <color theme="0" tint="-0.499984740745262"/>
      </top>
      <bottom style="double">
        <color theme="0" tint="-0.499984740745262"/>
      </bottom>
      <diagonal/>
    </border>
    <border>
      <left/>
      <right/>
      <top style="dashed">
        <color theme="0" tint="-0.499984740745262"/>
      </top>
      <bottom style="double">
        <color theme="0" tint="-0.499984740745262"/>
      </bottom>
      <diagonal/>
    </border>
    <border>
      <left/>
      <right style="medium">
        <color theme="0" tint="-0.499984740745262"/>
      </right>
      <top style="dashed">
        <color theme="0" tint="-0.499984740745262"/>
      </top>
      <bottom style="double">
        <color theme="0" tint="-0.499984740745262"/>
      </bottom>
      <diagonal/>
    </border>
    <border>
      <left style="medium">
        <color theme="0" tint="-0.499984740745262"/>
      </left>
      <right style="thick">
        <color theme="0" tint="-0.499984740745262"/>
      </right>
      <top style="hair">
        <color theme="0" tint="-0.499984740745262"/>
      </top>
      <bottom style="double">
        <color indexed="64"/>
      </bottom>
      <diagonal/>
    </border>
    <border>
      <left style="thick">
        <color theme="0" tint="-0.499984740745262"/>
      </left>
      <right style="medium">
        <color theme="0" tint="-0.499984740745262"/>
      </right>
      <top style="thin">
        <color theme="0" tint="-0.499984740745262"/>
      </top>
      <bottom style="thick">
        <color theme="0" tint="-0.499984740745262"/>
      </bottom>
      <diagonal/>
    </border>
    <border>
      <left style="medium">
        <color theme="0" tint="-0.499984740745262"/>
      </left>
      <right style="medium">
        <color theme="0" tint="-0.499984740745262"/>
      </right>
      <top/>
      <bottom style="thick">
        <color theme="0" tint="-0.499984740745262"/>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style="thick">
        <color theme="0" tint="-0.499984740745262"/>
      </right>
      <top/>
      <bottom style="thick">
        <color theme="0" tint="-0.499984740745262"/>
      </bottom>
      <diagonal/>
    </border>
    <border>
      <left style="thick">
        <color theme="0" tint="-0.499984740745262"/>
      </left>
      <right style="medium">
        <color theme="0" tint="-0.499984740745262"/>
      </right>
      <top/>
      <bottom/>
      <diagonal/>
    </border>
    <border>
      <left style="medium">
        <color theme="0" tint="-0.499984740745262"/>
      </left>
      <right/>
      <top/>
      <bottom style="hair">
        <color theme="0" tint="-0.499984740745262"/>
      </bottom>
      <diagonal/>
    </border>
    <border>
      <left style="medium">
        <color indexed="64"/>
      </left>
      <right style="thin">
        <color indexed="64"/>
      </right>
      <top style="medium">
        <color indexed="64"/>
      </top>
      <bottom style="thin">
        <color indexed="64"/>
      </bottom>
      <diagonal/>
    </border>
    <border>
      <left/>
      <right/>
      <top style="medium">
        <color indexed="64"/>
      </top>
      <bottom style="hair">
        <color theme="0" tint="-0.49998474074526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ck">
        <color theme="0" tint="-0.499984740745262"/>
      </right>
      <top/>
      <bottom style="hair">
        <color theme="0" tint="-0.499984740745262"/>
      </bottom>
      <diagonal/>
    </border>
    <border>
      <left style="thick">
        <color theme="0" tint="-0.499984740745262"/>
      </left>
      <right style="medium">
        <color theme="0" tint="-0.499984740745262"/>
      </right>
      <top/>
      <bottom style="thin">
        <color theme="0" tint="-0.499984740745262"/>
      </bottom>
      <diagonal/>
    </border>
    <border>
      <left style="medium">
        <color theme="0" tint="-0.499984740745262"/>
      </left>
      <right/>
      <top style="hair">
        <color theme="0" tint="-0.499984740745262"/>
      </top>
      <bottom style="hair">
        <color theme="0" tint="-0.499984740745262"/>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ck">
        <color theme="0" tint="-0.499984740745262"/>
      </right>
      <top style="hair">
        <color theme="0" tint="-0.499984740745262"/>
      </top>
      <bottom style="hair">
        <color theme="0" tint="-0.499984740745262"/>
      </bottom>
      <diagonal/>
    </border>
    <border>
      <left style="medium">
        <color theme="0" tint="-0.499984740745262"/>
      </left>
      <right/>
      <top/>
      <bottom style="double">
        <color indexed="64"/>
      </bottom>
      <diagonal/>
    </border>
    <border>
      <left/>
      <right style="medium">
        <color theme="0" tint="-0.499984740745262"/>
      </right>
      <top/>
      <bottom style="double">
        <color indexed="64"/>
      </bottom>
      <diagonal/>
    </border>
    <border>
      <left style="medium">
        <color theme="0" tint="-0.499984740745262"/>
      </left>
      <right/>
      <top/>
      <bottom style="thick">
        <color theme="0" tint="-0.499984740745262"/>
      </bottom>
      <diagonal/>
    </border>
    <border>
      <left/>
      <right/>
      <top/>
      <bottom style="thick">
        <color theme="0" tint="-0.499984740745262"/>
      </bottom>
      <diagonal/>
    </border>
    <border>
      <left/>
      <right style="medium">
        <color theme="0" tint="-0.499984740745262"/>
      </right>
      <top/>
      <bottom style="thick">
        <color theme="0"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13" fillId="0" borderId="0">
      <alignment vertical="center"/>
    </xf>
  </cellStyleXfs>
  <cellXfs count="419">
    <xf numFmtId="0" fontId="0" fillId="0" borderId="0" xfId="0">
      <alignment vertical="center"/>
    </xf>
    <xf numFmtId="38" fontId="7" fillId="0" borderId="0" xfId="1" applyFont="1" applyFill="1" applyBorder="1" applyAlignment="1" applyProtection="1">
      <alignment horizontal="center" vertical="center" wrapText="1" shrinkToFit="1"/>
    </xf>
    <xf numFmtId="38" fontId="7" fillId="0" borderId="0" xfId="1" applyFont="1" applyFill="1" applyBorder="1" applyAlignment="1" applyProtection="1">
      <alignment vertical="center" wrapText="1" shrinkToFit="1"/>
    </xf>
    <xf numFmtId="38" fontId="7" fillId="0" borderId="0" xfId="1" applyFont="1" applyFill="1" applyBorder="1" applyAlignment="1" applyProtection="1">
      <alignment horizontal="right" vertical="center" wrapText="1" shrinkToFit="1"/>
    </xf>
    <xf numFmtId="0" fontId="23" fillId="0" borderId="0" xfId="0" applyFont="1">
      <alignment vertical="center"/>
    </xf>
    <xf numFmtId="0" fontId="23" fillId="2" borderId="0" xfId="0" applyFont="1" applyFill="1">
      <alignment vertical="center"/>
    </xf>
    <xf numFmtId="0" fontId="25" fillId="3" borderId="37" xfId="0" applyFont="1" applyFill="1" applyBorder="1" applyAlignment="1" applyProtection="1">
      <alignment horizontal="center" vertical="center"/>
      <protection locked="0"/>
    </xf>
    <xf numFmtId="0" fontId="25" fillId="3" borderId="35" xfId="0" applyFont="1" applyFill="1" applyBorder="1" applyAlignment="1" applyProtection="1">
      <alignment horizontal="center" vertical="center"/>
      <protection locked="0"/>
    </xf>
    <xf numFmtId="49" fontId="33" fillId="2" borderId="0" xfId="0" applyNumberFormat="1" applyFont="1" applyFill="1">
      <alignment vertical="center"/>
    </xf>
    <xf numFmtId="49" fontId="33" fillId="0" borderId="0" xfId="0" applyNumberFormat="1" applyFont="1">
      <alignment vertical="center"/>
    </xf>
    <xf numFmtId="38" fontId="52" fillId="3" borderId="72" xfId="1" applyFont="1" applyFill="1" applyBorder="1" applyAlignment="1" applyProtection="1">
      <alignment vertical="center"/>
      <protection locked="0"/>
    </xf>
    <xf numFmtId="38" fontId="52" fillId="3" borderId="80" xfId="1" applyFont="1" applyFill="1" applyBorder="1" applyAlignment="1" applyProtection="1">
      <alignment vertical="center"/>
      <protection locked="0"/>
    </xf>
    <xf numFmtId="49" fontId="27" fillId="2" borderId="0" xfId="0" applyNumberFormat="1" applyFont="1" applyFill="1">
      <alignment vertical="center"/>
    </xf>
    <xf numFmtId="0" fontId="2" fillId="0" borderId="0" xfId="0" applyFont="1" applyFill="1" applyProtection="1">
      <alignment vertical="center"/>
    </xf>
    <xf numFmtId="0" fontId="5" fillId="0" borderId="0" xfId="0" applyFont="1" applyProtection="1">
      <alignment vertical="center"/>
    </xf>
    <xf numFmtId="0" fontId="6" fillId="0" borderId="0" xfId="0" applyFont="1" applyProtection="1">
      <alignment vertical="center"/>
    </xf>
    <xf numFmtId="0" fontId="2" fillId="0" borderId="0" xfId="0" applyFont="1" applyFill="1" applyAlignment="1" applyProtection="1">
      <alignment vertical="center"/>
    </xf>
    <xf numFmtId="0" fontId="2" fillId="0" borderId="0" xfId="0" applyFont="1" applyFill="1" applyAlignment="1" applyProtection="1">
      <alignment horizontal="center" vertical="center"/>
    </xf>
    <xf numFmtId="0" fontId="8" fillId="0" borderId="0" xfId="0" applyFont="1" applyProtection="1">
      <alignment vertical="center"/>
    </xf>
    <xf numFmtId="0" fontId="7" fillId="0" borderId="0" xfId="0" applyFont="1" applyFill="1" applyAlignment="1" applyProtection="1">
      <alignment horizontal="center" vertical="center"/>
    </xf>
    <xf numFmtId="0" fontId="9" fillId="0" borderId="0" xfId="0" applyFont="1" applyFill="1" applyProtection="1">
      <alignment vertical="center"/>
    </xf>
    <xf numFmtId="0" fontId="7" fillId="0" borderId="0" xfId="0" applyFont="1" applyFill="1" applyProtection="1">
      <alignment vertical="center"/>
    </xf>
    <xf numFmtId="0" fontId="7" fillId="0" borderId="0" xfId="0" applyFont="1" applyFill="1" applyAlignment="1" applyProtection="1">
      <alignment vertical="center" shrinkToFit="1"/>
    </xf>
    <xf numFmtId="0" fontId="10" fillId="0" borderId="0" xfId="0" applyFont="1" applyFill="1" applyAlignment="1" applyProtection="1">
      <alignment horizontal="left" vertical="center"/>
    </xf>
    <xf numFmtId="0" fontId="2" fillId="0" borderId="0" xfId="0" applyFont="1" applyFill="1" applyAlignment="1" applyProtection="1">
      <alignment vertical="center" shrinkToFit="1"/>
    </xf>
    <xf numFmtId="0" fontId="2" fillId="0" borderId="0" xfId="0" applyFont="1" applyFill="1" applyAlignment="1" applyProtection="1">
      <alignment horizontal="left" vertical="center"/>
    </xf>
    <xf numFmtId="0" fontId="11" fillId="0" borderId="0" xfId="0" applyFont="1" applyFill="1" applyAlignment="1" applyProtection="1">
      <alignment vertical="center" shrinkToFit="1"/>
    </xf>
    <xf numFmtId="0" fontId="5" fillId="2" borderId="0" xfId="0" applyFont="1" applyFill="1" applyProtection="1">
      <alignment vertical="center"/>
    </xf>
    <xf numFmtId="0" fontId="11" fillId="0" borderId="0" xfId="0" applyFont="1" applyFill="1" applyProtection="1">
      <alignment vertical="center"/>
    </xf>
    <xf numFmtId="0" fontId="2" fillId="0" borderId="0" xfId="0" applyFont="1" applyFill="1" applyAlignment="1" applyProtection="1">
      <alignment horizontal="left" vertical="center" wrapText="1"/>
    </xf>
    <xf numFmtId="0" fontId="10" fillId="0" borderId="0" xfId="0" applyFont="1" applyFill="1" applyAlignment="1" applyProtection="1">
      <alignment horizontal="left" vertical="center" wrapText="1"/>
    </xf>
    <xf numFmtId="0" fontId="12" fillId="0" borderId="0" xfId="0" applyFont="1" applyProtection="1">
      <alignment vertical="center"/>
    </xf>
    <xf numFmtId="49" fontId="2" fillId="0" borderId="0" xfId="0" applyNumberFormat="1" applyFont="1" applyFill="1" applyProtection="1">
      <alignment vertical="center"/>
    </xf>
    <xf numFmtId="49" fontId="2" fillId="0" borderId="0" xfId="0" applyNumberFormat="1" applyFont="1" applyFill="1" applyAlignment="1" applyProtection="1">
      <alignment vertical="center" wrapText="1" shrinkToFit="1"/>
    </xf>
    <xf numFmtId="49" fontId="2" fillId="0" borderId="0" xfId="0" applyNumberFormat="1" applyFont="1" applyFill="1" applyAlignment="1" applyProtection="1">
      <alignment horizontal="left" vertical="center" wrapText="1" shrinkToFit="1"/>
    </xf>
    <xf numFmtId="0" fontId="2" fillId="0" borderId="0" xfId="2" applyFont="1" applyFill="1" applyProtection="1">
      <alignment vertical="center"/>
    </xf>
    <xf numFmtId="0" fontId="15" fillId="0" borderId="0" xfId="2" applyFont="1" applyFill="1" applyAlignment="1" applyProtection="1">
      <alignment vertical="center"/>
    </xf>
    <xf numFmtId="0" fontId="15" fillId="0" borderId="0" xfId="0" applyFont="1" applyFill="1" applyAlignment="1" applyProtection="1">
      <alignment vertical="center"/>
    </xf>
    <xf numFmtId="0" fontId="7" fillId="0" borderId="0" xfId="2" applyFont="1" applyFill="1" applyProtection="1">
      <alignment vertical="center"/>
    </xf>
    <xf numFmtId="49" fontId="7" fillId="0" borderId="0" xfId="0" applyNumberFormat="1" applyFont="1" applyFill="1" applyAlignment="1" applyProtection="1">
      <alignment vertical="center" wrapText="1" shrinkToFit="1"/>
    </xf>
    <xf numFmtId="49" fontId="7" fillId="0" borderId="0" xfId="0" applyNumberFormat="1" applyFont="1" applyFill="1" applyProtection="1">
      <alignment vertical="center"/>
    </xf>
    <xf numFmtId="0" fontId="2" fillId="0" borderId="0" xfId="0" applyFont="1" applyProtection="1">
      <alignment vertical="center"/>
    </xf>
    <xf numFmtId="0" fontId="7" fillId="0" borderId="0" xfId="2" applyFont="1" applyFill="1" applyAlignment="1" applyProtection="1">
      <alignment horizontal="center" vertical="center"/>
    </xf>
    <xf numFmtId="0" fontId="16" fillId="0" borderId="0" xfId="0" applyFont="1" applyFill="1" applyProtection="1">
      <alignment vertical="center"/>
    </xf>
    <xf numFmtId="0" fontId="0" fillId="0" borderId="0" xfId="0" applyProtection="1">
      <alignment vertical="center"/>
    </xf>
    <xf numFmtId="0" fontId="2" fillId="0" borderId="0" xfId="2" applyFont="1" applyFill="1" applyAlignment="1" applyProtection="1">
      <alignment vertical="center" wrapText="1"/>
    </xf>
    <xf numFmtId="177" fontId="2" fillId="0" borderId="0" xfId="0" applyNumberFormat="1" applyFont="1" applyFill="1" applyProtection="1">
      <alignment vertical="center"/>
    </xf>
    <xf numFmtId="0" fontId="10" fillId="0" borderId="0" xfId="0" applyFont="1" applyFill="1" applyProtection="1">
      <alignment vertical="center"/>
    </xf>
    <xf numFmtId="0" fontId="16" fillId="0" borderId="0" xfId="2" applyFont="1" applyFill="1" applyProtection="1">
      <alignment vertical="center"/>
    </xf>
    <xf numFmtId="176" fontId="2" fillId="0" borderId="0" xfId="0" applyNumberFormat="1" applyFont="1" applyFill="1" applyProtection="1">
      <alignment vertical="center"/>
    </xf>
    <xf numFmtId="0" fontId="2" fillId="0" borderId="0" xfId="0" applyFont="1" applyFill="1" applyAlignment="1" applyProtection="1">
      <alignment vertical="center" wrapText="1"/>
    </xf>
    <xf numFmtId="0" fontId="2" fillId="0" borderId="0" xfId="0" applyFont="1" applyFill="1" applyBorder="1" applyAlignment="1" applyProtection="1">
      <alignment horizontal="center" vertical="center"/>
    </xf>
    <xf numFmtId="0" fontId="2" fillId="0" borderId="5" xfId="0" applyFont="1" applyFill="1" applyBorder="1" applyProtection="1">
      <alignment vertical="center"/>
    </xf>
    <xf numFmtId="0" fontId="2" fillId="0" borderId="6" xfId="0" applyFont="1" applyFill="1" applyBorder="1" applyProtection="1">
      <alignment vertical="center"/>
    </xf>
    <xf numFmtId="0" fontId="2" fillId="0" borderId="7" xfId="0" applyFont="1" applyFill="1" applyBorder="1" applyProtection="1">
      <alignment vertical="center"/>
    </xf>
    <xf numFmtId="0" fontId="2" fillId="0" borderId="0" xfId="0" applyFont="1" applyFill="1" applyBorder="1" applyProtection="1">
      <alignment vertical="center"/>
    </xf>
    <xf numFmtId="0" fontId="2" fillId="0" borderId="17" xfId="0" applyFont="1" applyFill="1" applyBorder="1" applyProtection="1">
      <alignment vertical="center"/>
    </xf>
    <xf numFmtId="0" fontId="2" fillId="0" borderId="18" xfId="0" applyFont="1" applyFill="1" applyBorder="1" applyProtection="1">
      <alignment vertical="center"/>
    </xf>
    <xf numFmtId="0" fontId="2" fillId="0" borderId="19" xfId="0" applyFont="1" applyFill="1" applyBorder="1" applyProtection="1">
      <alignment vertical="center"/>
    </xf>
    <xf numFmtId="0" fontId="2" fillId="0" borderId="8" xfId="0" applyFont="1" applyFill="1" applyBorder="1" applyProtection="1">
      <alignment vertical="center"/>
    </xf>
    <xf numFmtId="0" fontId="2" fillId="0" borderId="9" xfId="0" applyFont="1" applyFill="1" applyBorder="1" applyProtection="1">
      <alignment vertical="center"/>
    </xf>
    <xf numFmtId="0" fontId="2" fillId="0" borderId="20" xfId="0" applyFont="1" applyFill="1" applyBorder="1" applyProtection="1">
      <alignment vertical="center"/>
    </xf>
    <xf numFmtId="0" fontId="2" fillId="0" borderId="21" xfId="0" applyFont="1" applyFill="1" applyBorder="1" applyProtection="1">
      <alignment vertical="center"/>
    </xf>
    <xf numFmtId="0" fontId="2" fillId="0" borderId="22" xfId="0" applyFont="1" applyFill="1" applyBorder="1" applyProtection="1">
      <alignment vertical="center"/>
    </xf>
    <xf numFmtId="0" fontId="2" fillId="0" borderId="14" xfId="0" applyFont="1" applyFill="1" applyBorder="1" applyProtection="1">
      <alignment vertical="center"/>
    </xf>
    <xf numFmtId="0" fontId="2" fillId="0" borderId="15" xfId="0" applyFont="1" applyFill="1" applyBorder="1" applyProtection="1">
      <alignment vertical="center"/>
    </xf>
    <xf numFmtId="38" fontId="15" fillId="0" borderId="5" xfId="0" applyNumberFormat="1" applyFont="1" applyFill="1" applyBorder="1" applyProtection="1">
      <alignment vertical="center"/>
    </xf>
    <xf numFmtId="0" fontId="15" fillId="0" borderId="6" xfId="0" applyFont="1" applyFill="1" applyBorder="1" applyProtection="1">
      <alignment vertical="center"/>
    </xf>
    <xf numFmtId="0" fontId="5" fillId="0" borderId="0" xfId="0" applyFont="1" applyFill="1" applyBorder="1" applyAlignment="1" applyProtection="1">
      <alignment horizontal="right" vertical="center"/>
    </xf>
    <xf numFmtId="0" fontId="15" fillId="0" borderId="8" xfId="0" applyFont="1" applyFill="1" applyBorder="1" applyProtection="1">
      <alignment vertical="center"/>
    </xf>
    <xf numFmtId="0" fontId="15" fillId="0" borderId="10" xfId="0" applyFont="1" applyFill="1" applyBorder="1" applyProtection="1">
      <alignment vertical="center"/>
    </xf>
    <xf numFmtId="0" fontId="15" fillId="0" borderId="11" xfId="0" applyFont="1" applyFill="1" applyBorder="1" applyProtection="1">
      <alignment vertical="center"/>
    </xf>
    <xf numFmtId="0" fontId="18" fillId="0" borderId="11" xfId="0" applyFont="1" applyFill="1" applyBorder="1" applyProtection="1">
      <alignment vertical="center"/>
    </xf>
    <xf numFmtId="0" fontId="18" fillId="0" borderId="12" xfId="0" applyFont="1" applyFill="1" applyBorder="1" applyProtection="1">
      <alignment vertical="center"/>
    </xf>
    <xf numFmtId="0" fontId="20" fillId="3" borderId="0" xfId="0" applyFont="1" applyFill="1" applyBorder="1" applyAlignment="1" applyProtection="1">
      <alignment horizontal="right" vertical="center"/>
    </xf>
    <xf numFmtId="38" fontId="20" fillId="3" borderId="0" xfId="1" applyFont="1" applyFill="1" applyBorder="1" applyAlignment="1" applyProtection="1">
      <alignment horizontal="right" vertical="center"/>
    </xf>
    <xf numFmtId="49" fontId="2" fillId="0" borderId="0" xfId="0" applyNumberFormat="1" applyFont="1" applyFill="1" applyAlignment="1" applyProtection="1">
      <alignment vertical="center" wrapText="1"/>
    </xf>
    <xf numFmtId="0" fontId="23" fillId="0" borderId="0" xfId="0" applyFont="1" applyProtection="1">
      <alignment vertical="center"/>
    </xf>
    <xf numFmtId="0" fontId="23" fillId="2" borderId="0" xfId="0" applyFont="1" applyFill="1" applyProtection="1">
      <alignment vertical="center"/>
    </xf>
    <xf numFmtId="49" fontId="23" fillId="0" borderId="35" xfId="0" applyNumberFormat="1" applyFont="1" applyBorder="1" applyProtection="1">
      <alignment vertical="center"/>
    </xf>
    <xf numFmtId="0" fontId="23" fillId="0" borderId="35" xfId="0" applyFont="1" applyBorder="1" applyProtection="1">
      <alignment vertical="center"/>
    </xf>
    <xf numFmtId="0" fontId="25" fillId="0" borderId="36" xfId="0" applyFont="1" applyBorder="1" applyProtection="1">
      <alignment vertical="center"/>
    </xf>
    <xf numFmtId="0" fontId="25" fillId="0" borderId="38" xfId="0" applyFont="1" applyBorder="1" applyProtection="1">
      <alignment vertical="center"/>
    </xf>
    <xf numFmtId="0" fontId="25" fillId="2" borderId="35" xfId="0" applyFont="1" applyFill="1" applyBorder="1" applyAlignment="1" applyProtection="1">
      <alignment horizontal="center" vertical="center"/>
    </xf>
    <xf numFmtId="0" fontId="25" fillId="2" borderId="35" xfId="0" applyFont="1" applyFill="1" applyBorder="1" applyAlignment="1" applyProtection="1">
      <alignment horizontal="left" vertical="center"/>
    </xf>
    <xf numFmtId="0" fontId="23" fillId="0" borderId="35" xfId="0" applyFont="1" applyBorder="1" applyAlignment="1" applyProtection="1">
      <alignment vertical="center" wrapText="1"/>
    </xf>
    <xf numFmtId="0" fontId="25" fillId="2" borderId="39" xfId="0" applyFont="1" applyFill="1" applyBorder="1" applyAlignment="1" applyProtection="1">
      <alignment horizontal="center" vertical="center"/>
    </xf>
    <xf numFmtId="0" fontId="25" fillId="2" borderId="38" xfId="0" applyFont="1" applyFill="1" applyBorder="1" applyAlignment="1" applyProtection="1">
      <alignment horizontal="left" vertical="center"/>
    </xf>
    <xf numFmtId="49" fontId="23" fillId="0" borderId="39" xfId="0" applyNumberFormat="1" applyFont="1" applyBorder="1" applyProtection="1">
      <alignment vertical="center"/>
    </xf>
    <xf numFmtId="0" fontId="23" fillId="0" borderId="39" xfId="0" applyFont="1" applyBorder="1" applyAlignment="1" applyProtection="1">
      <alignment vertical="center" wrapText="1"/>
    </xf>
    <xf numFmtId="0" fontId="25" fillId="0" borderId="39" xfId="0" applyFont="1" applyBorder="1" applyAlignment="1" applyProtection="1">
      <alignment horizontal="right" vertical="center"/>
    </xf>
    <xf numFmtId="0" fontId="25" fillId="0" borderId="39" xfId="0" applyFont="1" applyFill="1" applyBorder="1" applyAlignment="1" applyProtection="1">
      <alignment horizontal="center" vertical="center"/>
    </xf>
    <xf numFmtId="0" fontId="25" fillId="2" borderId="39" xfId="0" applyFont="1" applyFill="1" applyBorder="1" applyAlignment="1" applyProtection="1">
      <alignment horizontal="left" vertical="center"/>
    </xf>
    <xf numFmtId="0" fontId="23" fillId="0" borderId="0" xfId="0" applyFont="1" applyFill="1" applyBorder="1" applyProtection="1">
      <alignment vertical="center"/>
    </xf>
    <xf numFmtId="0" fontId="25" fillId="0" borderId="0" xfId="0" applyFont="1" applyFill="1" applyBorder="1" applyAlignment="1" applyProtection="1">
      <alignment horizontal="left" vertical="center"/>
    </xf>
    <xf numFmtId="49" fontId="23" fillId="0" borderId="0" xfId="0" applyNumberFormat="1" applyFont="1" applyBorder="1" applyProtection="1">
      <alignment vertical="center"/>
    </xf>
    <xf numFmtId="0" fontId="23" fillId="0" borderId="14" xfId="0" applyFont="1" applyBorder="1" applyAlignment="1" applyProtection="1">
      <alignment vertical="center"/>
    </xf>
    <xf numFmtId="0" fontId="32" fillId="2" borderId="0" xfId="0" applyFont="1" applyFill="1" applyAlignment="1" applyProtection="1">
      <alignment vertical="top"/>
    </xf>
    <xf numFmtId="49" fontId="33" fillId="2" borderId="0" xfId="0" applyNumberFormat="1" applyFont="1" applyFill="1" applyProtection="1">
      <alignment vertical="center"/>
    </xf>
    <xf numFmtId="49" fontId="33" fillId="0" borderId="0" xfId="0" applyNumberFormat="1" applyFont="1" applyProtection="1">
      <alignment vertical="center"/>
    </xf>
    <xf numFmtId="0" fontId="6" fillId="2" borderId="0" xfId="0" applyFont="1" applyFill="1" applyProtection="1">
      <alignment vertical="center"/>
    </xf>
    <xf numFmtId="0" fontId="2" fillId="0" borderId="0" xfId="0" applyFont="1" applyAlignment="1" applyProtection="1">
      <alignment horizontal="center" vertical="center"/>
    </xf>
    <xf numFmtId="0" fontId="2" fillId="2" borderId="0" xfId="0" applyFont="1" applyFill="1" applyAlignment="1" applyProtection="1">
      <alignment horizontal="center" vertical="center"/>
    </xf>
    <xf numFmtId="0" fontId="35" fillId="2" borderId="0" xfId="0" applyFont="1" applyFill="1" applyAlignment="1" applyProtection="1">
      <alignment horizontal="left" vertical="center"/>
    </xf>
    <xf numFmtId="49" fontId="36" fillId="2" borderId="0" xfId="0" applyNumberFormat="1" applyFont="1" applyFill="1" applyProtection="1">
      <alignment vertical="center"/>
    </xf>
    <xf numFmtId="0" fontId="0" fillId="2" borderId="0" xfId="0" applyFill="1" applyProtection="1">
      <alignment vertical="center"/>
    </xf>
    <xf numFmtId="49" fontId="38" fillId="2" borderId="0" xfId="0" applyNumberFormat="1" applyFont="1" applyFill="1" applyProtection="1">
      <alignment vertical="center"/>
    </xf>
    <xf numFmtId="38" fontId="41" fillId="2" borderId="0" xfId="1" applyFont="1" applyFill="1" applyProtection="1">
      <alignment vertical="center"/>
    </xf>
    <xf numFmtId="38" fontId="36" fillId="2" borderId="0" xfId="1" applyFont="1" applyFill="1" applyProtection="1">
      <alignment vertical="center"/>
    </xf>
    <xf numFmtId="49" fontId="41" fillId="2" borderId="0" xfId="0" applyNumberFormat="1" applyFont="1" applyFill="1" applyProtection="1">
      <alignment vertical="center"/>
    </xf>
    <xf numFmtId="0" fontId="2" fillId="2" borderId="0" xfId="0" applyFont="1" applyFill="1" applyProtection="1">
      <alignment vertical="center"/>
    </xf>
    <xf numFmtId="0" fontId="18" fillId="0" borderId="5" xfId="0" applyFont="1" applyBorder="1" applyAlignment="1" applyProtection="1">
      <alignment vertical="center" wrapText="1"/>
    </xf>
    <xf numFmtId="0" fontId="18" fillId="0" borderId="7" xfId="0" applyFont="1" applyBorder="1" applyAlignment="1" applyProtection="1">
      <alignment vertical="center" wrapText="1"/>
    </xf>
    <xf numFmtId="0" fontId="18" fillId="0" borderId="8" xfId="0" applyFont="1" applyBorder="1" applyAlignment="1" applyProtection="1">
      <alignment vertical="center" wrapText="1"/>
    </xf>
    <xf numFmtId="0" fontId="18" fillId="0" borderId="9" xfId="0" applyFont="1" applyBorder="1" applyAlignment="1" applyProtection="1">
      <alignment vertical="center" wrapText="1"/>
    </xf>
    <xf numFmtId="0" fontId="8" fillId="2" borderId="0" xfId="0" applyFont="1" applyFill="1" applyProtection="1">
      <alignment vertical="center"/>
    </xf>
    <xf numFmtId="0" fontId="2" fillId="2" borderId="0" xfId="0" applyFont="1" applyFill="1" applyAlignment="1" applyProtection="1">
      <alignment horizontal="left" vertical="center"/>
    </xf>
    <xf numFmtId="0" fontId="2" fillId="2" borderId="0" xfId="0" applyFont="1" applyFill="1" applyAlignment="1" applyProtection="1">
      <alignment vertical="center" shrinkToFit="1"/>
    </xf>
    <xf numFmtId="0" fontId="11" fillId="2" borderId="0" xfId="0" applyFont="1" applyFill="1" applyAlignment="1" applyProtection="1">
      <alignment vertical="center" shrinkToFit="1"/>
    </xf>
    <xf numFmtId="0" fontId="11" fillId="2" borderId="0" xfId="0" applyFont="1" applyFill="1" applyProtection="1">
      <alignment vertical="center"/>
    </xf>
    <xf numFmtId="49" fontId="2" fillId="0" borderId="0" xfId="0" applyNumberFormat="1" applyFont="1" applyProtection="1">
      <alignment vertical="center"/>
    </xf>
    <xf numFmtId="49" fontId="2" fillId="2" borderId="0" xfId="0" applyNumberFormat="1" applyFont="1" applyFill="1" applyProtection="1">
      <alignment vertical="center"/>
    </xf>
    <xf numFmtId="0" fontId="12" fillId="2" borderId="0" xfId="0" applyFont="1" applyFill="1" applyProtection="1">
      <alignment vertical="center"/>
    </xf>
    <xf numFmtId="49" fontId="2" fillId="2" borderId="0" xfId="0" applyNumberFormat="1" applyFont="1" applyFill="1" applyAlignment="1" applyProtection="1">
      <alignment vertical="center" wrapText="1" shrinkToFit="1"/>
    </xf>
    <xf numFmtId="49" fontId="2" fillId="2" borderId="0" xfId="0" applyNumberFormat="1" applyFont="1" applyFill="1" applyAlignment="1" applyProtection="1">
      <alignment horizontal="left" vertical="center" wrapText="1" shrinkToFit="1"/>
    </xf>
    <xf numFmtId="0" fontId="2" fillId="2" borderId="0" xfId="2" applyFont="1" applyFill="1" applyProtection="1">
      <alignment vertical="center"/>
    </xf>
    <xf numFmtId="49" fontId="7" fillId="2" borderId="0" xfId="0" applyNumberFormat="1" applyFont="1" applyFill="1" applyAlignment="1" applyProtection="1">
      <alignment vertical="center" wrapText="1" shrinkToFit="1"/>
    </xf>
    <xf numFmtId="0" fontId="2" fillId="0" borderId="0" xfId="2" applyFont="1" applyProtection="1">
      <alignment vertical="center"/>
    </xf>
    <xf numFmtId="0" fontId="2" fillId="2" borderId="0" xfId="2" applyFont="1" applyFill="1" applyAlignment="1" applyProtection="1">
      <alignment vertical="center" wrapText="1"/>
    </xf>
    <xf numFmtId="177" fontId="2" fillId="2" borderId="0" xfId="0" applyNumberFormat="1" applyFont="1" applyFill="1" applyProtection="1">
      <alignment vertical="center"/>
    </xf>
    <xf numFmtId="0" fontId="10" fillId="2" borderId="0" xfId="0" applyFont="1" applyFill="1" applyProtection="1">
      <alignment vertical="center"/>
    </xf>
    <xf numFmtId="0" fontId="18" fillId="2" borderId="0" xfId="0" applyFont="1" applyFill="1" applyAlignment="1" applyProtection="1">
      <alignment horizontal="center" vertical="center" wrapText="1"/>
    </xf>
    <xf numFmtId="49" fontId="18" fillId="2" borderId="0" xfId="0" applyNumberFormat="1" applyFont="1" applyFill="1" applyAlignment="1" applyProtection="1">
      <alignment horizontal="center" vertical="center"/>
    </xf>
    <xf numFmtId="49" fontId="18" fillId="2" borderId="0" xfId="0" applyNumberFormat="1" applyFont="1" applyFill="1" applyAlignment="1" applyProtection="1">
      <alignment horizontal="left" vertical="center" wrapText="1"/>
    </xf>
    <xf numFmtId="0" fontId="45" fillId="2" borderId="0" xfId="0" applyFont="1" applyFill="1" applyAlignment="1" applyProtection="1">
      <alignment horizontal="center" vertical="center"/>
    </xf>
    <xf numFmtId="0" fontId="45" fillId="2" borderId="0" xfId="0" applyFont="1" applyFill="1" applyAlignment="1" applyProtection="1">
      <alignment vertical="center"/>
    </xf>
    <xf numFmtId="49" fontId="46" fillId="4" borderId="45" xfId="0" applyNumberFormat="1" applyFont="1" applyFill="1" applyBorder="1" applyProtection="1">
      <alignment vertical="center"/>
    </xf>
    <xf numFmtId="0" fontId="23" fillId="0" borderId="46" xfId="0" applyFont="1" applyBorder="1" applyProtection="1">
      <alignment vertical="center"/>
    </xf>
    <xf numFmtId="0" fontId="47" fillId="0" borderId="48" xfId="0" applyFont="1" applyBorder="1" applyProtection="1">
      <alignment vertical="center"/>
    </xf>
    <xf numFmtId="49" fontId="27" fillId="0" borderId="52" xfId="0" applyNumberFormat="1" applyFont="1" applyBorder="1" applyProtection="1">
      <alignment vertical="center"/>
    </xf>
    <xf numFmtId="0" fontId="49" fillId="0" borderId="0" xfId="0" applyFont="1" applyAlignment="1" applyProtection="1">
      <alignment horizontal="right" vertical="center"/>
    </xf>
    <xf numFmtId="0" fontId="23" fillId="0" borderId="53" xfId="0" applyFont="1" applyBorder="1" applyProtection="1">
      <alignment vertical="center"/>
    </xf>
    <xf numFmtId="0" fontId="47" fillId="0" borderId="55" xfId="0" applyFont="1" applyBorder="1" applyProtection="1">
      <alignment vertical="center"/>
    </xf>
    <xf numFmtId="49" fontId="27" fillId="0" borderId="59" xfId="0" applyNumberFormat="1" applyFont="1" applyBorder="1" applyProtection="1">
      <alignment vertical="center"/>
    </xf>
    <xf numFmtId="0" fontId="47" fillId="0" borderId="55" xfId="0" applyFont="1" applyBorder="1" applyAlignment="1" applyProtection="1">
      <alignment vertical="center" wrapText="1"/>
    </xf>
    <xf numFmtId="0" fontId="47" fillId="0" borderId="60" xfId="0" applyFont="1" applyBorder="1" applyProtection="1">
      <alignment vertical="center"/>
    </xf>
    <xf numFmtId="49" fontId="27" fillId="0" borderId="64" xfId="0" applyNumberFormat="1" applyFont="1" applyBorder="1" applyProtection="1">
      <alignment vertical="center"/>
    </xf>
    <xf numFmtId="0" fontId="23" fillId="0" borderId="65" xfId="0" applyFont="1" applyBorder="1" applyProtection="1">
      <alignment vertical="center"/>
    </xf>
    <xf numFmtId="0" fontId="23" fillId="0" borderId="66" xfId="0" applyFont="1" applyBorder="1" applyProtection="1">
      <alignment vertical="center"/>
    </xf>
    <xf numFmtId="49" fontId="27" fillId="0" borderId="69" xfId="0" applyNumberFormat="1" applyFont="1" applyBorder="1" applyProtection="1">
      <alignment vertical="center"/>
    </xf>
    <xf numFmtId="0" fontId="23" fillId="0" borderId="71" xfId="0" applyFont="1" applyBorder="1" applyProtection="1">
      <alignment vertical="center"/>
    </xf>
    <xf numFmtId="38" fontId="48" fillId="0" borderId="73" xfId="1" applyFont="1" applyFill="1" applyBorder="1" applyAlignment="1" applyProtection="1">
      <alignment vertical="center"/>
    </xf>
    <xf numFmtId="49" fontId="53" fillId="0" borderId="77" xfId="0" applyNumberFormat="1" applyFont="1" applyBorder="1" applyProtection="1">
      <alignment vertical="center"/>
    </xf>
    <xf numFmtId="0" fontId="23" fillId="0" borderId="79" xfId="0" applyFont="1" applyBorder="1" applyProtection="1">
      <alignment vertical="center"/>
    </xf>
    <xf numFmtId="38" fontId="48" fillId="0" borderId="40" xfId="1" applyFont="1" applyFill="1" applyBorder="1" applyAlignment="1" applyProtection="1">
      <alignment vertical="center"/>
    </xf>
    <xf numFmtId="49" fontId="26" fillId="0" borderId="83" xfId="0" applyNumberFormat="1" applyFont="1" applyBorder="1" applyProtection="1">
      <alignment vertical="center"/>
    </xf>
    <xf numFmtId="38" fontId="48" fillId="2" borderId="39" xfId="1" applyFont="1" applyFill="1" applyBorder="1" applyAlignment="1" applyProtection="1">
      <alignment horizontal="right" vertical="center"/>
    </xf>
    <xf numFmtId="0" fontId="23" fillId="0" borderId="60" xfId="0" applyFont="1" applyBorder="1" applyAlignment="1" applyProtection="1">
      <alignment vertical="center" wrapText="1"/>
    </xf>
    <xf numFmtId="49" fontId="26" fillId="0" borderId="64" xfId="0" applyNumberFormat="1" applyFont="1" applyBorder="1" applyProtection="1">
      <alignment vertical="center"/>
    </xf>
    <xf numFmtId="49" fontId="26" fillId="0" borderId="69" xfId="0" applyNumberFormat="1" applyFont="1" applyBorder="1" applyProtection="1">
      <alignment vertical="center"/>
    </xf>
    <xf numFmtId="49" fontId="27" fillId="2" borderId="0" xfId="0" applyNumberFormat="1" applyFont="1" applyFill="1" applyProtection="1">
      <alignment vertical="center"/>
    </xf>
    <xf numFmtId="0" fontId="22" fillId="2" borderId="0" xfId="0" applyFont="1" applyFill="1" applyAlignment="1">
      <alignment horizontal="left" vertical="center" wrapText="1"/>
    </xf>
    <xf numFmtId="0" fontId="22" fillId="2" borderId="92" xfId="0" applyFont="1" applyFill="1" applyBorder="1" applyAlignment="1">
      <alignment horizontal="left" vertical="center" wrapText="1"/>
    </xf>
    <xf numFmtId="0" fontId="57" fillId="2" borderId="0" xfId="0" applyFont="1" applyFill="1" applyAlignment="1">
      <alignment horizontal="center" vertical="center" wrapText="1"/>
    </xf>
    <xf numFmtId="0" fontId="57" fillId="2" borderId="93" xfId="0" applyFont="1" applyFill="1" applyBorder="1" applyAlignment="1">
      <alignment horizontal="center" vertical="center" wrapText="1"/>
    </xf>
    <xf numFmtId="0" fontId="24" fillId="7" borderId="0" xfId="0" applyFont="1" applyFill="1" applyAlignment="1">
      <alignment horizontal="center" vertical="center" wrapText="1"/>
    </xf>
    <xf numFmtId="0" fontId="56" fillId="2" borderId="93" xfId="0" applyFont="1" applyFill="1" applyBorder="1" applyAlignment="1">
      <alignment horizontal="left" vertical="center" wrapText="1"/>
    </xf>
    <xf numFmtId="0" fontId="56" fillId="2" borderId="0" xfId="0" applyFont="1" applyFill="1" applyAlignment="1">
      <alignment horizontal="center" vertical="center" wrapText="1"/>
    </xf>
    <xf numFmtId="0" fontId="24" fillId="8" borderId="0" xfId="0" applyFont="1" applyFill="1" applyAlignment="1">
      <alignment horizontal="center" vertical="center" wrapText="1"/>
    </xf>
    <xf numFmtId="0" fontId="56" fillId="2" borderId="93" xfId="0" applyFont="1" applyFill="1" applyBorder="1" applyAlignment="1">
      <alignment horizontal="left" vertical="top" wrapText="1"/>
    </xf>
    <xf numFmtId="0" fontId="22" fillId="2" borderId="81" xfId="0" applyFont="1" applyFill="1" applyBorder="1" applyAlignment="1">
      <alignment horizontal="left" vertical="center" wrapText="1"/>
    </xf>
    <xf numFmtId="0" fontId="59" fillId="0" borderId="40" xfId="0" applyFont="1" applyBorder="1" applyAlignment="1">
      <alignment vertical="center" wrapText="1"/>
    </xf>
    <xf numFmtId="0" fontId="56" fillId="0" borderId="40" xfId="0" applyFont="1" applyBorder="1">
      <alignment vertical="center"/>
    </xf>
    <xf numFmtId="0" fontId="56" fillId="0" borderId="82" xfId="0" applyFont="1" applyBorder="1">
      <alignment vertical="center"/>
    </xf>
    <xf numFmtId="0" fontId="56" fillId="0" borderId="0" xfId="0" applyFont="1" applyAlignment="1">
      <alignment vertical="center" wrapText="1"/>
    </xf>
    <xf numFmtId="0" fontId="56" fillId="2" borderId="0" xfId="0" applyFont="1" applyFill="1" applyAlignment="1">
      <alignment vertical="center" wrapText="1"/>
    </xf>
    <xf numFmtId="49" fontId="32" fillId="2" borderId="0" xfId="0" applyNumberFormat="1" applyFont="1" applyFill="1">
      <alignment vertical="center"/>
    </xf>
    <xf numFmtId="0" fontId="32" fillId="2" borderId="0" xfId="0" applyFont="1" applyFill="1" applyAlignment="1">
      <alignment horizontal="right" vertical="center"/>
    </xf>
    <xf numFmtId="49" fontId="47" fillId="2" borderId="0" xfId="0" applyNumberFormat="1" applyFont="1" applyFill="1">
      <alignment vertical="center"/>
    </xf>
    <xf numFmtId="0" fontId="49" fillId="2" borderId="0" xfId="0" applyFont="1" applyFill="1" applyAlignment="1">
      <alignment horizontal="right" vertical="center"/>
    </xf>
    <xf numFmtId="0" fontId="32" fillId="9" borderId="89" xfId="0" applyFont="1" applyFill="1" applyBorder="1" applyAlignment="1">
      <alignment horizontal="center" vertical="center" wrapText="1"/>
    </xf>
    <xf numFmtId="0" fontId="32" fillId="9" borderId="81" xfId="0" applyFont="1" applyFill="1" applyBorder="1" applyAlignment="1">
      <alignment horizontal="center" vertical="center" wrapText="1"/>
    </xf>
    <xf numFmtId="0" fontId="57" fillId="9" borderId="90" xfId="0" applyFont="1" applyFill="1" applyBorder="1" applyAlignment="1">
      <alignment horizontal="center" vertical="center" wrapText="1"/>
    </xf>
    <xf numFmtId="0" fontId="57" fillId="9" borderId="91" xfId="0" applyFont="1" applyFill="1" applyBorder="1" applyAlignment="1">
      <alignment horizontal="center" vertical="center" wrapText="1"/>
    </xf>
    <xf numFmtId="0" fontId="59" fillId="0" borderId="40" xfId="0" applyFont="1" applyBorder="1" applyAlignment="1">
      <alignment horizontal="left" vertical="center" wrapText="1"/>
    </xf>
    <xf numFmtId="0" fontId="56" fillId="0" borderId="40" xfId="0" applyFont="1" applyBorder="1" applyAlignment="1">
      <alignment horizontal="left" vertical="center"/>
    </xf>
    <xf numFmtId="0" fontId="56" fillId="0" borderId="82" xfId="0" applyFont="1" applyBorder="1" applyAlignment="1">
      <alignment horizontal="left" vertical="center"/>
    </xf>
    <xf numFmtId="0" fontId="22" fillId="2" borderId="0" xfId="0" applyFont="1" applyFill="1" applyAlignment="1">
      <alignment horizontal="left" vertical="center" wrapText="1"/>
    </xf>
    <xf numFmtId="0" fontId="57" fillId="6" borderId="89" xfId="0" applyFont="1" applyFill="1" applyBorder="1" applyAlignment="1">
      <alignment horizontal="center" vertical="center" wrapText="1"/>
    </xf>
    <xf numFmtId="0" fontId="57" fillId="6" borderId="90" xfId="0" applyFont="1" applyFill="1" applyBorder="1" applyAlignment="1">
      <alignment horizontal="center" vertical="center" wrapText="1"/>
    </xf>
    <xf numFmtId="0" fontId="57" fillId="6" borderId="91" xfId="0" applyFont="1" applyFill="1" applyBorder="1" applyAlignment="1">
      <alignment horizontal="center" vertical="center" wrapText="1"/>
    </xf>
    <xf numFmtId="0" fontId="32" fillId="9" borderId="89" xfId="0" applyFont="1" applyFill="1" applyBorder="1" applyAlignment="1">
      <alignment horizontal="center" vertical="center"/>
    </xf>
    <xf numFmtId="0" fontId="32" fillId="9" borderId="81" xfId="0" applyFont="1" applyFill="1" applyBorder="1" applyAlignment="1">
      <alignment horizontal="center" vertical="center"/>
    </xf>
    <xf numFmtId="0" fontId="23" fillId="2" borderId="0" xfId="0" applyFont="1" applyFill="1" applyAlignment="1">
      <alignment horizontal="center" vertical="center"/>
    </xf>
    <xf numFmtId="0" fontId="25" fillId="3" borderId="36" xfId="0" applyFont="1" applyFill="1" applyBorder="1" applyAlignment="1" applyProtection="1">
      <alignment horizontal="left" vertical="center"/>
      <protection locked="0"/>
    </xf>
    <xf numFmtId="0" fontId="25" fillId="3" borderId="39" xfId="0" applyFont="1" applyFill="1" applyBorder="1" applyAlignment="1" applyProtection="1">
      <alignment horizontal="left" vertical="center"/>
      <protection locked="0"/>
    </xf>
    <xf numFmtId="0" fontId="25" fillId="3" borderId="38" xfId="0" applyFont="1" applyFill="1" applyBorder="1" applyAlignment="1" applyProtection="1">
      <alignment horizontal="left" vertical="center"/>
      <protection locked="0"/>
    </xf>
    <xf numFmtId="0" fontId="22" fillId="0" borderId="30" xfId="0" applyFont="1" applyBorder="1" applyAlignment="1" applyProtection="1">
      <alignment horizontal="left" vertical="center"/>
    </xf>
    <xf numFmtId="0" fontId="24" fillId="4" borderId="31" xfId="0" applyFont="1" applyFill="1" applyBorder="1" applyAlignment="1" applyProtection="1">
      <alignment horizontal="center" vertical="center"/>
    </xf>
    <xf numFmtId="0" fontId="24" fillId="4" borderId="32" xfId="0" applyFont="1" applyFill="1" applyBorder="1" applyAlignment="1" applyProtection="1">
      <alignment horizontal="center" vertical="center"/>
    </xf>
    <xf numFmtId="0" fontId="24" fillId="4" borderId="33" xfId="0" applyFont="1" applyFill="1" applyBorder="1" applyAlignment="1" applyProtection="1">
      <alignment horizontal="center" vertical="center"/>
    </xf>
    <xf numFmtId="0" fontId="24" fillId="4" borderId="34" xfId="0" applyFont="1" applyFill="1" applyBorder="1" applyAlignment="1" applyProtection="1">
      <alignment horizontal="center" vertical="center"/>
    </xf>
    <xf numFmtId="49" fontId="25" fillId="3" borderId="36" xfId="0" applyNumberFormat="1" applyFont="1" applyFill="1" applyBorder="1" applyAlignment="1" applyProtection="1">
      <alignment horizontal="left" vertical="center"/>
      <protection locked="0"/>
    </xf>
    <xf numFmtId="49" fontId="25" fillId="3" borderId="39" xfId="0" applyNumberFormat="1" applyFont="1" applyFill="1" applyBorder="1" applyAlignment="1" applyProtection="1">
      <alignment horizontal="left" vertical="center"/>
      <protection locked="0"/>
    </xf>
    <xf numFmtId="49" fontId="25" fillId="3" borderId="38" xfId="0" applyNumberFormat="1" applyFont="1" applyFill="1" applyBorder="1" applyAlignment="1" applyProtection="1">
      <alignment horizontal="left" vertical="center"/>
      <protection locked="0"/>
    </xf>
    <xf numFmtId="0" fontId="25" fillId="3" borderId="36" xfId="0" applyFont="1" applyFill="1" applyBorder="1" applyAlignment="1" applyProtection="1">
      <alignment horizontal="left" vertical="center" wrapText="1"/>
      <protection locked="0"/>
    </xf>
    <xf numFmtId="0" fontId="25" fillId="3" borderId="39" xfId="0" applyFont="1" applyFill="1" applyBorder="1" applyAlignment="1" applyProtection="1">
      <alignment horizontal="left" vertical="center" wrapText="1"/>
      <protection locked="0"/>
    </xf>
    <xf numFmtId="0" fontId="25" fillId="3" borderId="38" xfId="0" applyFont="1" applyFill="1" applyBorder="1" applyAlignment="1" applyProtection="1">
      <alignment horizontal="left" vertical="center" wrapText="1"/>
      <protection locked="0"/>
    </xf>
    <xf numFmtId="0" fontId="25" fillId="0" borderId="36" xfId="0" applyFont="1" applyBorder="1" applyAlignment="1" applyProtection="1">
      <alignment horizontal="right" vertical="center"/>
    </xf>
    <xf numFmtId="0" fontId="25" fillId="0" borderId="39" xfId="0" applyFont="1" applyBorder="1" applyAlignment="1" applyProtection="1">
      <alignment horizontal="right" vertical="center"/>
    </xf>
    <xf numFmtId="0" fontId="32" fillId="2" borderId="6" xfId="0" applyFont="1" applyFill="1" applyBorder="1" applyAlignment="1" applyProtection="1">
      <alignment horizontal="right" vertical="top"/>
    </xf>
    <xf numFmtId="0" fontId="17" fillId="0" borderId="5" xfId="0" applyFont="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7" fillId="0" borderId="15" xfId="0" applyFont="1" applyBorder="1" applyAlignment="1" applyProtection="1">
      <alignment horizontal="center" vertical="center" wrapText="1"/>
    </xf>
    <xf numFmtId="49" fontId="42" fillId="0" borderId="5" xfId="0" applyNumberFormat="1" applyFont="1" applyBorder="1" applyAlignment="1" applyProtection="1">
      <alignment horizontal="left" vertical="center" wrapText="1"/>
    </xf>
    <xf numFmtId="0" fontId="42" fillId="0" borderId="6" xfId="0" applyFont="1" applyBorder="1" applyAlignment="1" applyProtection="1">
      <alignment horizontal="left" vertical="center" wrapText="1"/>
    </xf>
    <xf numFmtId="0" fontId="42" fillId="0" borderId="7" xfId="0" applyFont="1" applyBorder="1" applyAlignment="1" applyProtection="1">
      <alignment horizontal="left" vertical="center" wrapText="1"/>
    </xf>
    <xf numFmtId="0" fontId="42" fillId="0" borderId="13" xfId="0" applyFont="1" applyBorder="1" applyAlignment="1" applyProtection="1">
      <alignment horizontal="left" vertical="center" wrapText="1"/>
    </xf>
    <xf numFmtId="0" fontId="42" fillId="0" borderId="14" xfId="0" applyFont="1" applyBorder="1" applyAlignment="1" applyProtection="1">
      <alignment horizontal="left" vertical="center" wrapText="1"/>
    </xf>
    <xf numFmtId="0" fontId="42" fillId="0" borderId="15" xfId="0" applyFont="1" applyBorder="1" applyAlignment="1" applyProtection="1">
      <alignment horizontal="left" vertical="center" wrapText="1"/>
    </xf>
    <xf numFmtId="49" fontId="42" fillId="0" borderId="4" xfId="0" applyNumberFormat="1" applyFont="1" applyBorder="1" applyAlignment="1" applyProtection="1">
      <alignment horizontal="right" vertical="center"/>
    </xf>
    <xf numFmtId="0" fontId="42" fillId="0" borderId="4" xfId="0" applyFont="1" applyBorder="1" applyAlignment="1" applyProtection="1">
      <alignment horizontal="right" vertical="center"/>
    </xf>
    <xf numFmtId="38" fontId="42" fillId="0" borderId="4" xfId="0" applyNumberFormat="1" applyFont="1" applyBorder="1" applyAlignment="1" applyProtection="1">
      <alignment horizontal="right" vertical="center"/>
    </xf>
    <xf numFmtId="38" fontId="42" fillId="0" borderId="5" xfId="0" applyNumberFormat="1" applyFont="1" applyBorder="1" applyAlignment="1" applyProtection="1">
      <alignment horizontal="right"/>
    </xf>
    <xf numFmtId="38" fontId="42" fillId="0" borderId="6" xfId="0" applyNumberFormat="1" applyFont="1" applyBorder="1" applyAlignment="1" applyProtection="1">
      <alignment horizontal="right"/>
    </xf>
    <xf numFmtId="38" fontId="42" fillId="0" borderId="7" xfId="0" applyNumberFormat="1" applyFont="1" applyBorder="1" applyAlignment="1" applyProtection="1">
      <alignment horizontal="right"/>
    </xf>
    <xf numFmtId="0" fontId="42" fillId="0" borderId="16" xfId="0" applyFont="1" applyBorder="1" applyAlignment="1" applyProtection="1">
      <alignment horizontal="left" vertical="center"/>
    </xf>
    <xf numFmtId="0" fontId="42" fillId="0" borderId="4" xfId="0" applyFont="1" applyBorder="1" applyAlignment="1" applyProtection="1">
      <alignment horizontal="left" vertical="center"/>
    </xf>
    <xf numFmtId="0" fontId="34" fillId="0" borderId="0" xfId="0" applyFont="1" applyAlignment="1" applyProtection="1">
      <alignment horizontal="left" vertical="center"/>
    </xf>
    <xf numFmtId="0" fontId="11" fillId="0" borderId="1"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2" xfId="0" applyFont="1" applyBorder="1" applyAlignment="1" applyProtection="1">
      <alignment horizontal="center" vertical="center"/>
    </xf>
    <xf numFmtId="0" fontId="18" fillId="3" borderId="16" xfId="0" applyFont="1" applyFill="1" applyBorder="1" applyAlignment="1" applyProtection="1">
      <alignment horizontal="left" vertical="center"/>
      <protection locked="0"/>
    </xf>
    <xf numFmtId="0" fontId="18" fillId="3" borderId="4" xfId="0" applyFont="1" applyFill="1" applyBorder="1" applyAlignment="1" applyProtection="1">
      <alignment horizontal="left" vertical="center"/>
      <protection locked="0"/>
    </xf>
    <xf numFmtId="49" fontId="18" fillId="3" borderId="5" xfId="0" applyNumberFormat="1" applyFont="1" applyFill="1" applyBorder="1" applyAlignment="1" applyProtection="1">
      <alignment horizontal="left" vertical="center" wrapText="1"/>
      <protection locked="0"/>
    </xf>
    <xf numFmtId="0" fontId="18" fillId="3" borderId="6"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3" xfId="0" applyFont="1" applyFill="1" applyBorder="1" applyAlignment="1" applyProtection="1">
      <alignment horizontal="left" vertical="center" wrapText="1"/>
      <protection locked="0"/>
    </xf>
    <xf numFmtId="0" fontId="18" fillId="3" borderId="14" xfId="0" applyFont="1" applyFill="1" applyBorder="1" applyAlignment="1" applyProtection="1">
      <alignment horizontal="left" vertical="center" wrapText="1"/>
      <protection locked="0"/>
    </xf>
    <xf numFmtId="0" fontId="18" fillId="3" borderId="15" xfId="0" applyFont="1" applyFill="1" applyBorder="1" applyAlignment="1" applyProtection="1">
      <alignment horizontal="left" vertical="center" wrapText="1"/>
      <protection locked="0"/>
    </xf>
    <xf numFmtId="49" fontId="18" fillId="3" borderId="4" xfId="0" applyNumberFormat="1" applyFont="1" applyFill="1" applyBorder="1" applyAlignment="1" applyProtection="1">
      <alignment horizontal="right" vertical="center"/>
      <protection locked="0"/>
    </xf>
    <xf numFmtId="0" fontId="18" fillId="3" borderId="4" xfId="0" applyFont="1" applyFill="1" applyBorder="1" applyAlignment="1" applyProtection="1">
      <alignment horizontal="right" vertical="center"/>
      <protection locked="0"/>
    </xf>
    <xf numFmtId="38" fontId="18" fillId="3" borderId="4" xfId="0" applyNumberFormat="1" applyFont="1" applyFill="1" applyBorder="1" applyAlignment="1" applyProtection="1">
      <alignment horizontal="right" vertical="center"/>
      <protection locked="0"/>
    </xf>
    <xf numFmtId="38" fontId="18" fillId="0" borderId="4" xfId="0" applyNumberFormat="1" applyFont="1" applyBorder="1" applyAlignment="1" applyProtection="1">
      <alignment horizontal="right" vertical="center"/>
    </xf>
    <xf numFmtId="0" fontId="18" fillId="0" borderId="4" xfId="0" applyFont="1" applyBorder="1" applyAlignment="1" applyProtection="1">
      <alignment horizontal="right" vertical="center"/>
    </xf>
    <xf numFmtId="0" fontId="43" fillId="0" borderId="13" xfId="0" applyFont="1" applyBorder="1" applyAlignment="1" applyProtection="1">
      <alignment horizontal="right"/>
    </xf>
    <xf numFmtId="0" fontId="44" fillId="0" borderId="14" xfId="0" applyFont="1" applyBorder="1" applyAlignment="1" applyProtection="1">
      <alignment horizontal="right"/>
    </xf>
    <xf numFmtId="0" fontId="44" fillId="0" borderId="15" xfId="0" applyFont="1" applyBorder="1" applyAlignment="1" applyProtection="1">
      <alignment horizontal="right"/>
    </xf>
    <xf numFmtId="49" fontId="18" fillId="0" borderId="4" xfId="0" applyNumberFormat="1" applyFont="1" applyBorder="1" applyAlignment="1" applyProtection="1">
      <alignment horizontal="center" vertical="center" wrapText="1"/>
    </xf>
    <xf numFmtId="49" fontId="18" fillId="0" borderId="4" xfId="0" applyNumberFormat="1" applyFont="1" applyBorder="1" applyAlignment="1" applyProtection="1">
      <alignment horizontal="center" vertical="center"/>
    </xf>
    <xf numFmtId="49" fontId="42" fillId="0" borderId="4" xfId="0" applyNumberFormat="1" applyFont="1" applyBorder="1" applyAlignment="1" applyProtection="1">
      <alignment horizontal="left" vertical="center" wrapText="1"/>
    </xf>
    <xf numFmtId="0" fontId="18" fillId="3" borderId="5" xfId="0" applyFont="1" applyFill="1" applyBorder="1" applyAlignment="1" applyProtection="1">
      <alignment horizontal="left" vertical="center" wrapText="1"/>
      <protection locked="0"/>
    </xf>
    <xf numFmtId="38" fontId="0" fillId="2" borderId="0" xfId="1" applyFont="1" applyFill="1" applyAlignment="1" applyProtection="1">
      <alignment horizontal="center" vertical="center"/>
    </xf>
    <xf numFmtId="0" fontId="45" fillId="2" borderId="0" xfId="0" applyFont="1" applyFill="1" applyAlignment="1" applyProtection="1">
      <alignment horizontal="right" vertical="center"/>
    </xf>
    <xf numFmtId="0" fontId="24" fillId="4" borderId="41" xfId="0" applyFont="1" applyFill="1" applyBorder="1" applyAlignment="1" applyProtection="1">
      <alignment horizontal="center" vertical="center"/>
    </xf>
    <xf numFmtId="0" fontId="24" fillId="4" borderId="42" xfId="0" applyFont="1" applyFill="1" applyBorder="1" applyAlignment="1" applyProtection="1">
      <alignment horizontal="center" vertical="center"/>
    </xf>
    <xf numFmtId="0" fontId="24" fillId="4" borderId="43" xfId="0" applyFont="1" applyFill="1" applyBorder="1" applyAlignment="1" applyProtection="1">
      <alignment horizontal="center" vertical="center"/>
    </xf>
    <xf numFmtId="0" fontId="46" fillId="4" borderId="44" xfId="0" applyFont="1" applyFill="1" applyBorder="1" applyAlignment="1" applyProtection="1">
      <alignment horizontal="center" vertical="center"/>
    </xf>
    <xf numFmtId="0" fontId="46" fillId="4" borderId="42" xfId="0" applyFont="1" applyFill="1" applyBorder="1" applyAlignment="1" applyProtection="1">
      <alignment horizontal="center" vertical="center"/>
    </xf>
    <xf numFmtId="0" fontId="46" fillId="4" borderId="43" xfId="0" applyFont="1" applyFill="1" applyBorder="1" applyAlignment="1" applyProtection="1">
      <alignment horizontal="center" vertical="center"/>
    </xf>
    <xf numFmtId="0" fontId="23" fillId="0" borderId="47" xfId="0" applyFont="1" applyBorder="1" applyAlignment="1" applyProtection="1">
      <alignment horizontal="center" vertical="center"/>
    </xf>
    <xf numFmtId="0" fontId="23" fillId="0" borderId="54" xfId="0" applyFont="1" applyBorder="1" applyAlignment="1" applyProtection="1">
      <alignment horizontal="center" vertical="center"/>
    </xf>
    <xf numFmtId="0" fontId="23" fillId="0" borderId="66" xfId="0" applyFont="1" applyBorder="1" applyAlignment="1" applyProtection="1">
      <alignment horizontal="center" vertical="center"/>
    </xf>
    <xf numFmtId="38" fontId="48" fillId="5" borderId="49" xfId="1" applyFont="1" applyFill="1" applyBorder="1" applyAlignment="1" applyProtection="1">
      <alignment horizontal="right" vertical="center"/>
    </xf>
    <xf numFmtId="38" fontId="48" fillId="5" borderId="50" xfId="1" applyFont="1" applyFill="1" applyBorder="1" applyAlignment="1" applyProtection="1">
      <alignment horizontal="right" vertical="center"/>
    </xf>
    <xf numFmtId="38" fontId="48" fillId="5" borderId="51" xfId="1" applyFont="1" applyFill="1" applyBorder="1" applyAlignment="1" applyProtection="1">
      <alignment horizontal="right" vertical="center"/>
    </xf>
    <xf numFmtId="38" fontId="48" fillId="5" borderId="56" xfId="1" applyFont="1" applyFill="1" applyBorder="1" applyAlignment="1" applyProtection="1">
      <alignment horizontal="right" vertical="center"/>
    </xf>
    <xf numFmtId="38" fontId="48" fillId="5" borderId="57" xfId="1" applyFont="1" applyFill="1" applyBorder="1" applyAlignment="1" applyProtection="1">
      <alignment horizontal="right" vertical="center"/>
    </xf>
    <xf numFmtId="38" fontId="48" fillId="5" borderId="58" xfId="1" applyFont="1" applyFill="1" applyBorder="1" applyAlignment="1" applyProtection="1">
      <alignment horizontal="right" vertical="center"/>
    </xf>
    <xf numFmtId="38" fontId="48" fillId="5" borderId="61" xfId="1" applyFont="1" applyFill="1" applyBorder="1" applyAlignment="1" applyProtection="1">
      <alignment horizontal="right" vertical="center"/>
    </xf>
    <xf numFmtId="38" fontId="48" fillId="5" borderId="62" xfId="1" applyFont="1" applyFill="1" applyBorder="1" applyAlignment="1" applyProtection="1">
      <alignment horizontal="right" vertical="center"/>
    </xf>
    <xf numFmtId="38" fontId="48" fillId="5" borderId="63" xfId="1" applyFont="1" applyFill="1" applyBorder="1" applyAlignment="1" applyProtection="1">
      <alignment horizontal="right" vertical="center"/>
    </xf>
    <xf numFmtId="38" fontId="48" fillId="5" borderId="67" xfId="1" applyFont="1" applyFill="1" applyBorder="1" applyAlignment="1" applyProtection="1">
      <alignment horizontal="right" vertical="center"/>
    </xf>
    <xf numFmtId="38" fontId="48" fillId="5" borderId="0" xfId="1" applyFont="1" applyFill="1" applyBorder="1" applyAlignment="1" applyProtection="1">
      <alignment horizontal="right" vertical="center"/>
    </xf>
    <xf numFmtId="38" fontId="48" fillId="5" borderId="68" xfId="1" applyFont="1" applyFill="1" applyBorder="1" applyAlignment="1" applyProtection="1">
      <alignment horizontal="right" vertical="center"/>
    </xf>
    <xf numFmtId="0" fontId="32" fillId="2" borderId="42" xfId="0" applyFont="1" applyFill="1" applyBorder="1" applyAlignment="1" applyProtection="1">
      <alignment horizontal="right" vertical="center"/>
    </xf>
    <xf numFmtId="0" fontId="23" fillId="0" borderId="70" xfId="0" applyFont="1" applyBorder="1" applyAlignment="1" applyProtection="1">
      <alignment horizontal="right" vertical="center"/>
    </xf>
    <xf numFmtId="0" fontId="23" fillId="0" borderId="78" xfId="0" applyFont="1" applyBorder="1" applyAlignment="1" applyProtection="1">
      <alignment horizontal="right" vertical="center"/>
    </xf>
    <xf numFmtId="38" fontId="48" fillId="3" borderId="74" xfId="1" applyFont="1" applyFill="1" applyBorder="1" applyAlignment="1" applyProtection="1">
      <alignment horizontal="right" vertical="center"/>
      <protection locked="0"/>
    </xf>
    <xf numFmtId="38" fontId="48" fillId="3" borderId="75" xfId="1" applyFont="1" applyFill="1" applyBorder="1" applyAlignment="1" applyProtection="1">
      <alignment horizontal="right" vertical="center"/>
      <protection locked="0"/>
    </xf>
    <xf numFmtId="38" fontId="48" fillId="3" borderId="76" xfId="1" applyFont="1" applyFill="1" applyBorder="1" applyAlignment="1" applyProtection="1">
      <alignment horizontal="right" vertical="center"/>
      <protection locked="0"/>
    </xf>
    <xf numFmtId="38" fontId="48" fillId="3" borderId="81" xfId="1" applyFont="1" applyFill="1" applyBorder="1" applyAlignment="1" applyProtection="1">
      <alignment horizontal="right" vertical="center"/>
      <protection locked="0"/>
    </xf>
    <xf numFmtId="38" fontId="48" fillId="3" borderId="40" xfId="1" applyFont="1" applyFill="1" applyBorder="1" applyAlignment="1" applyProtection="1">
      <alignment horizontal="right" vertical="center"/>
      <protection locked="0"/>
    </xf>
    <xf numFmtId="38" fontId="48" fillId="3" borderId="82" xfId="1" applyFont="1" applyFill="1" applyBorder="1" applyAlignment="1" applyProtection="1">
      <alignment horizontal="right" vertical="center"/>
      <protection locked="0"/>
    </xf>
    <xf numFmtId="38" fontId="48" fillId="3" borderId="84" xfId="1" applyFont="1" applyFill="1" applyBorder="1" applyAlignment="1" applyProtection="1">
      <alignment horizontal="right" vertical="center"/>
      <protection locked="0"/>
    </xf>
    <xf numFmtId="38" fontId="48" fillId="3" borderId="21" xfId="1" applyFont="1" applyFill="1" applyBorder="1" applyAlignment="1" applyProtection="1">
      <alignment horizontal="right" vertical="center"/>
      <protection locked="0"/>
    </xf>
    <xf numFmtId="38" fontId="48" fillId="3" borderId="85" xfId="1" applyFont="1" applyFill="1" applyBorder="1" applyAlignment="1" applyProtection="1">
      <alignment horizontal="right" vertical="center"/>
      <protection locked="0"/>
    </xf>
    <xf numFmtId="38" fontId="48" fillId="3" borderId="86" xfId="1" applyFont="1" applyFill="1" applyBorder="1" applyAlignment="1" applyProtection="1">
      <alignment horizontal="right" vertical="center"/>
      <protection locked="0"/>
    </xf>
    <xf numFmtId="38" fontId="48" fillId="3" borderId="87" xfId="1" applyFont="1" applyFill="1" applyBorder="1" applyAlignment="1" applyProtection="1">
      <alignment horizontal="right" vertical="center"/>
      <protection locked="0"/>
    </xf>
    <xf numFmtId="38" fontId="48" fillId="3" borderId="88" xfId="1" applyFont="1" applyFill="1" applyBorder="1" applyAlignment="1" applyProtection="1">
      <alignment horizontal="right" vertical="center"/>
      <protection locked="0"/>
    </xf>
    <xf numFmtId="0" fontId="7" fillId="3" borderId="0" xfId="0" applyFont="1" applyFill="1" applyAlignment="1" applyProtection="1">
      <alignment horizontal="center" vertical="center"/>
    </xf>
    <xf numFmtId="0" fontId="10" fillId="3" borderId="0" xfId="0" applyFont="1" applyFill="1" applyAlignment="1" applyProtection="1">
      <alignment horizontal="left" vertical="center"/>
    </xf>
    <xf numFmtId="0" fontId="2" fillId="0" borderId="0" xfId="0" applyFont="1" applyFill="1" applyAlignment="1" applyProtection="1">
      <alignment horizontal="left" vertical="center" wrapText="1"/>
    </xf>
    <xf numFmtId="0" fontId="10" fillId="3" borderId="0" xfId="0" applyFont="1" applyFill="1" applyAlignment="1" applyProtection="1">
      <alignment horizontal="left" vertical="center" shrinkToFit="1"/>
    </xf>
    <xf numFmtId="0" fontId="21" fillId="3" borderId="0" xfId="0" applyFont="1" applyFill="1" applyAlignment="1" applyProtection="1">
      <alignment horizontal="center" vertical="center"/>
    </xf>
    <xf numFmtId="0" fontId="2" fillId="0" borderId="0" xfId="0" applyFont="1" applyFill="1" applyAlignment="1" applyProtection="1">
      <alignment horizontal="left" vertical="center"/>
    </xf>
    <xf numFmtId="0" fontId="10" fillId="3" borderId="0" xfId="0" applyFont="1" applyFill="1" applyAlignment="1" applyProtection="1">
      <alignment horizontal="left" vertical="center" wrapText="1"/>
    </xf>
    <xf numFmtId="0" fontId="11" fillId="3" borderId="0" xfId="0" applyNumberFormat="1" applyFont="1" applyFill="1" applyAlignment="1" applyProtection="1">
      <alignment horizontal="left" vertical="center" shrinkToFit="1"/>
    </xf>
    <xf numFmtId="0" fontId="2" fillId="3" borderId="0" xfId="0" applyFont="1" applyFill="1" applyAlignment="1" applyProtection="1">
      <alignment horizontal="left" vertical="center" wrapText="1" shrinkToFit="1"/>
    </xf>
    <xf numFmtId="0" fontId="2" fillId="0" borderId="0" xfId="2" applyFont="1" applyFill="1" applyAlignment="1" applyProtection="1">
      <alignment horizontal="left" vertical="center" wrapText="1"/>
    </xf>
    <xf numFmtId="38" fontId="10" fillId="0" borderId="0" xfId="1" applyFont="1" applyFill="1" applyBorder="1" applyAlignment="1" applyProtection="1">
      <alignment horizontal="center" vertical="center" wrapText="1" shrinkToFit="1"/>
    </xf>
    <xf numFmtId="38" fontId="10" fillId="0" borderId="0" xfId="1" applyFont="1" applyFill="1" applyBorder="1" applyAlignment="1" applyProtection="1">
      <alignment vertical="center" wrapText="1" shrinkToFit="1"/>
    </xf>
    <xf numFmtId="0" fontId="2" fillId="0" borderId="0" xfId="0" applyFont="1" applyFill="1" applyAlignment="1" applyProtection="1">
      <alignment horizontal="center" vertical="center"/>
    </xf>
    <xf numFmtId="49" fontId="2" fillId="0" borderId="0" xfId="0" applyNumberFormat="1" applyFont="1" applyFill="1" applyAlignment="1" applyProtection="1">
      <alignment horizontal="left" vertical="center"/>
    </xf>
    <xf numFmtId="49" fontId="2" fillId="0" borderId="0" xfId="0" applyNumberFormat="1" applyFont="1" applyFill="1" applyAlignment="1" applyProtection="1">
      <alignment horizontal="left" vertical="center" wrapText="1" shrinkToFit="1"/>
    </xf>
    <xf numFmtId="38" fontId="5" fillId="0" borderId="0" xfId="2" applyNumberFormat="1" applyFont="1" applyFill="1" applyAlignment="1" applyProtection="1">
      <alignment horizontal="center" vertical="top"/>
    </xf>
    <xf numFmtId="0" fontId="5" fillId="0" borderId="0" xfId="2" applyFont="1" applyFill="1" applyAlignment="1" applyProtection="1">
      <alignment horizontal="center" vertical="top"/>
    </xf>
    <xf numFmtId="38" fontId="10" fillId="0" borderId="0" xfId="1" applyFont="1" applyFill="1" applyBorder="1" applyAlignment="1" applyProtection="1">
      <alignment vertical="center" shrinkToFit="1"/>
    </xf>
    <xf numFmtId="0" fontId="2" fillId="3" borderId="0" xfId="0" applyFont="1" applyFill="1" applyAlignment="1" applyProtection="1">
      <alignment horizontal="center" vertical="center"/>
    </xf>
    <xf numFmtId="0" fontId="18" fillId="3" borderId="16" xfId="0" applyFont="1" applyFill="1" applyBorder="1" applyAlignment="1" applyProtection="1">
      <alignment horizontal="left" vertical="center"/>
    </xf>
    <xf numFmtId="0" fontId="18" fillId="3" borderId="4" xfId="0" applyFont="1" applyFill="1" applyBorder="1" applyAlignment="1" applyProtection="1">
      <alignment horizontal="left" vertical="center"/>
    </xf>
    <xf numFmtId="0" fontId="2" fillId="0" borderId="4" xfId="0" applyFont="1" applyFill="1" applyBorder="1" applyAlignment="1" applyProtection="1">
      <alignment horizontal="center" vertical="center" wrapText="1"/>
    </xf>
    <xf numFmtId="0" fontId="10" fillId="3" borderId="5" xfId="0" applyNumberFormat="1" applyFont="1" applyFill="1" applyBorder="1" applyAlignment="1" applyProtection="1">
      <alignment horizontal="center" vertical="center"/>
    </xf>
    <xf numFmtId="0" fontId="10" fillId="3" borderId="6" xfId="0" applyNumberFormat="1" applyFont="1" applyFill="1" applyBorder="1" applyAlignment="1" applyProtection="1">
      <alignment horizontal="center" vertical="center"/>
    </xf>
    <xf numFmtId="0" fontId="10" fillId="3" borderId="7" xfId="0" applyNumberFormat="1" applyFont="1" applyFill="1" applyBorder="1" applyAlignment="1" applyProtection="1">
      <alignment horizontal="center" vertical="center"/>
    </xf>
    <xf numFmtId="0" fontId="10" fillId="3" borderId="13" xfId="0" applyNumberFormat="1" applyFont="1" applyFill="1" applyBorder="1" applyAlignment="1" applyProtection="1">
      <alignment horizontal="center" vertical="center"/>
    </xf>
    <xf numFmtId="0" fontId="10" fillId="3" borderId="14" xfId="0" applyNumberFormat="1" applyFont="1" applyFill="1" applyBorder="1" applyAlignment="1" applyProtection="1">
      <alignment horizontal="center" vertical="center"/>
    </xf>
    <xf numFmtId="0" fontId="10" fillId="3" borderId="15" xfId="0" applyNumberFormat="1" applyFont="1" applyFill="1" applyBorder="1" applyAlignment="1" applyProtection="1">
      <alignment horizontal="center" vertical="center"/>
    </xf>
    <xf numFmtId="0" fontId="2" fillId="3" borderId="4" xfId="0" applyNumberFormat="1" applyFont="1" applyFill="1" applyBorder="1" applyAlignment="1" applyProtection="1">
      <alignment horizontal="center" vertical="center"/>
    </xf>
    <xf numFmtId="38" fontId="2" fillId="3" borderId="4" xfId="0" applyNumberFormat="1" applyFont="1" applyFill="1" applyBorder="1" applyAlignment="1" applyProtection="1">
      <alignment horizontal="center" vertical="center"/>
    </xf>
    <xf numFmtId="0" fontId="2" fillId="3" borderId="4" xfId="0" applyFont="1" applyFill="1" applyBorder="1" applyAlignment="1" applyProtection="1">
      <alignment horizontal="center" vertical="center"/>
    </xf>
    <xf numFmtId="0" fontId="19" fillId="3" borderId="5" xfId="0" applyNumberFormat="1" applyFont="1" applyFill="1" applyBorder="1" applyAlignment="1" applyProtection="1">
      <alignment horizontal="left" vertical="center"/>
    </xf>
    <xf numFmtId="0" fontId="19" fillId="3" borderId="6" xfId="0" applyNumberFormat="1" applyFont="1" applyFill="1" applyBorder="1" applyAlignment="1" applyProtection="1">
      <alignment horizontal="left" vertical="center"/>
    </xf>
    <xf numFmtId="0" fontId="19" fillId="3" borderId="7" xfId="0" applyNumberFormat="1" applyFont="1" applyFill="1" applyBorder="1" applyAlignment="1" applyProtection="1">
      <alignment horizontal="left" vertical="center"/>
    </xf>
    <xf numFmtId="0" fontId="19" fillId="3" borderId="13" xfId="0" applyNumberFormat="1" applyFont="1" applyFill="1" applyBorder="1" applyAlignment="1" applyProtection="1">
      <alignment horizontal="left" vertical="center"/>
    </xf>
    <xf numFmtId="0" fontId="19" fillId="3" borderId="14" xfId="0" applyNumberFormat="1" applyFont="1" applyFill="1" applyBorder="1" applyAlignment="1" applyProtection="1">
      <alignment horizontal="left" vertical="center"/>
    </xf>
    <xf numFmtId="0" fontId="19" fillId="3" borderId="15" xfId="0" applyNumberFormat="1" applyFont="1" applyFill="1" applyBorder="1" applyAlignment="1" applyProtection="1">
      <alignment horizontal="left" vertical="center"/>
    </xf>
    <xf numFmtId="0" fontId="17" fillId="3" borderId="4" xfId="0" applyNumberFormat="1" applyFont="1" applyFill="1" applyBorder="1" applyAlignment="1" applyProtection="1">
      <alignment horizontal="right" vertical="center"/>
    </xf>
    <xf numFmtId="38" fontId="17" fillId="3" borderId="4" xfId="0" applyNumberFormat="1" applyFont="1" applyFill="1" applyBorder="1" applyAlignment="1" applyProtection="1">
      <alignment horizontal="right" vertical="center"/>
    </xf>
    <xf numFmtId="0" fontId="17" fillId="3" borderId="4" xfId="0" applyFont="1" applyFill="1" applyBorder="1" applyAlignment="1" applyProtection="1">
      <alignment horizontal="right" vertical="center"/>
    </xf>
    <xf numFmtId="0" fontId="5" fillId="0" borderId="0" xfId="0" applyFont="1" applyFill="1" applyAlignment="1" applyProtection="1">
      <alignment horizontal="center" vertical="center"/>
    </xf>
    <xf numFmtId="0" fontId="0" fillId="0" borderId="0" xfId="0" applyFill="1" applyAlignment="1" applyProtection="1">
      <alignment horizontal="left" vertical="center"/>
    </xf>
    <xf numFmtId="0" fontId="11" fillId="0" borderId="1" xfId="0" applyFont="1" applyFill="1" applyBorder="1" applyAlignment="1" applyProtection="1">
      <alignment horizontal="center" vertical="center"/>
    </xf>
    <xf numFmtId="0" fontId="11" fillId="0" borderId="3" xfId="0" applyFont="1" applyFill="1" applyBorder="1" applyAlignment="1" applyProtection="1">
      <alignment horizontal="center" vertical="center"/>
    </xf>
    <xf numFmtId="0" fontId="11" fillId="0" borderId="2" xfId="0" applyFont="1" applyFill="1" applyBorder="1" applyAlignment="1" applyProtection="1">
      <alignment horizontal="center" vertical="center"/>
    </xf>
    <xf numFmtId="0" fontId="2" fillId="0" borderId="13" xfId="0" applyFont="1" applyFill="1" applyBorder="1" applyAlignment="1" applyProtection="1">
      <alignment horizontal="right" vertical="center"/>
    </xf>
    <xf numFmtId="0" fontId="2" fillId="0" borderId="14" xfId="0" applyFont="1" applyFill="1" applyBorder="1" applyAlignment="1" applyProtection="1">
      <alignment horizontal="right" vertical="center"/>
    </xf>
    <xf numFmtId="0" fontId="2" fillId="0" borderId="15" xfId="0" applyFont="1" applyFill="1" applyBorder="1" applyAlignment="1" applyProtection="1">
      <alignment horizontal="right" vertical="center"/>
    </xf>
    <xf numFmtId="38" fontId="20" fillId="0" borderId="23" xfId="0" applyNumberFormat="1" applyFont="1" applyFill="1" applyBorder="1" applyAlignment="1" applyProtection="1">
      <alignment horizontal="right" vertical="center"/>
    </xf>
    <xf numFmtId="0" fontId="20" fillId="0" borderId="23" xfId="0" applyFont="1" applyFill="1" applyBorder="1" applyAlignment="1" applyProtection="1">
      <alignment horizontal="right" vertical="center"/>
    </xf>
    <xf numFmtId="0" fontId="2" fillId="0" borderId="5"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0" fontId="2" fillId="0" borderId="15" xfId="0" applyFont="1" applyFill="1" applyBorder="1" applyAlignment="1" applyProtection="1">
      <alignment horizontal="center" vertical="center"/>
    </xf>
    <xf numFmtId="38" fontId="20" fillId="3" borderId="6" xfId="0" applyNumberFormat="1" applyFont="1" applyFill="1" applyBorder="1" applyAlignment="1" applyProtection="1">
      <alignment horizontal="right" vertical="center"/>
    </xf>
    <xf numFmtId="0" fontId="20" fillId="3" borderId="6" xfId="0" applyFont="1" applyFill="1" applyBorder="1" applyAlignment="1" applyProtection="1">
      <alignment horizontal="right" vertical="center"/>
    </xf>
    <xf numFmtId="38" fontId="20" fillId="3" borderId="18" xfId="0" applyNumberFormat="1" applyFont="1" applyFill="1" applyBorder="1" applyAlignment="1" applyProtection="1">
      <alignment horizontal="right" vertical="center"/>
    </xf>
    <xf numFmtId="0" fontId="20" fillId="3" borderId="18" xfId="0" applyFont="1" applyFill="1" applyBorder="1" applyAlignment="1" applyProtection="1">
      <alignment horizontal="right" vertical="center"/>
    </xf>
    <xf numFmtId="38" fontId="20" fillId="3" borderId="21" xfId="0" applyNumberFormat="1" applyFont="1" applyFill="1" applyBorder="1" applyAlignment="1" applyProtection="1">
      <alignment horizontal="right" vertical="center"/>
    </xf>
    <xf numFmtId="0" fontId="20" fillId="3" borderId="21" xfId="0" applyFont="1" applyFill="1" applyBorder="1" applyAlignment="1" applyProtection="1">
      <alignment horizontal="right" vertical="center"/>
    </xf>
    <xf numFmtId="0" fontId="15" fillId="0" borderId="5" xfId="0" applyFont="1" applyFill="1" applyBorder="1" applyAlignment="1" applyProtection="1">
      <alignment horizontal="center" vertical="center"/>
    </xf>
    <xf numFmtId="0" fontId="15" fillId="0" borderId="6" xfId="0" applyFont="1" applyFill="1" applyBorder="1" applyAlignment="1" applyProtection="1">
      <alignment horizontal="center" vertical="center"/>
    </xf>
    <xf numFmtId="0" fontId="15" fillId="0" borderId="7" xfId="0" applyFont="1" applyFill="1" applyBorder="1" applyAlignment="1" applyProtection="1">
      <alignment horizontal="center" vertical="center"/>
    </xf>
    <xf numFmtId="0" fontId="15" fillId="0" borderId="8" xfId="0" applyFont="1" applyFill="1" applyBorder="1" applyAlignment="1" applyProtection="1">
      <alignment horizontal="center" vertical="center"/>
    </xf>
    <xf numFmtId="0" fontId="15" fillId="0" borderId="0" xfId="0" applyFont="1" applyFill="1" applyAlignment="1" applyProtection="1">
      <alignment horizontal="center" vertical="center"/>
    </xf>
    <xf numFmtId="0" fontId="15" fillId="0" borderId="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14" xfId="0" applyFont="1" applyFill="1" applyBorder="1" applyAlignment="1" applyProtection="1">
      <alignment horizontal="center" vertical="center"/>
    </xf>
    <xf numFmtId="0" fontId="15" fillId="0" borderId="15" xfId="0" applyFont="1" applyFill="1" applyBorder="1" applyAlignment="1" applyProtection="1">
      <alignment horizontal="center" vertical="center"/>
    </xf>
    <xf numFmtId="3" fontId="20" fillId="0" borderId="5" xfId="0" applyNumberFormat="1" applyFont="1" applyFill="1" applyBorder="1" applyAlignment="1" applyProtection="1">
      <alignment horizontal="right" vertical="center"/>
    </xf>
    <xf numFmtId="0" fontId="20" fillId="0" borderId="6" xfId="0" applyFont="1" applyFill="1" applyBorder="1" applyAlignment="1" applyProtection="1">
      <alignment horizontal="right" vertical="center"/>
    </xf>
    <xf numFmtId="0" fontId="20" fillId="0" borderId="7" xfId="0" applyFont="1" applyFill="1" applyBorder="1" applyAlignment="1" applyProtection="1">
      <alignment horizontal="right" vertical="center"/>
    </xf>
    <xf numFmtId="0" fontId="20" fillId="0" borderId="8" xfId="0" applyFont="1" applyFill="1" applyBorder="1" applyAlignment="1" applyProtection="1">
      <alignment horizontal="right" vertical="center"/>
    </xf>
    <xf numFmtId="0" fontId="20" fillId="0" borderId="0" xfId="0" applyFont="1" applyFill="1" applyAlignment="1" applyProtection="1">
      <alignment horizontal="right" vertical="center"/>
    </xf>
    <xf numFmtId="0" fontId="20" fillId="0" borderId="9" xfId="0" applyFont="1" applyFill="1" applyBorder="1" applyAlignment="1" applyProtection="1">
      <alignment horizontal="right" vertical="center"/>
    </xf>
    <xf numFmtId="0" fontId="20" fillId="0" borderId="10" xfId="0" applyFont="1" applyFill="1" applyBorder="1" applyAlignment="1" applyProtection="1">
      <alignment horizontal="right" vertical="center"/>
    </xf>
    <xf numFmtId="0" fontId="20" fillId="0" borderId="11" xfId="0" applyFont="1" applyFill="1" applyBorder="1" applyAlignment="1" applyProtection="1">
      <alignment horizontal="right" vertical="center"/>
    </xf>
    <xf numFmtId="0" fontId="20" fillId="0" borderId="12" xfId="0" applyFont="1" applyFill="1" applyBorder="1" applyAlignment="1" applyProtection="1">
      <alignment horizontal="right" vertical="center"/>
    </xf>
    <xf numFmtId="38" fontId="15" fillId="0" borderId="1" xfId="0" applyNumberFormat="1" applyFont="1" applyFill="1" applyBorder="1" applyAlignment="1" applyProtection="1">
      <alignment horizontal="center" vertical="center"/>
    </xf>
    <xf numFmtId="38" fontId="15" fillId="0" borderId="3" xfId="0" applyNumberFormat="1" applyFont="1" applyFill="1" applyBorder="1" applyAlignment="1" applyProtection="1">
      <alignment horizontal="center" vertical="center"/>
    </xf>
    <xf numFmtId="38" fontId="20" fillId="0" borderId="24" xfId="0" applyNumberFormat="1" applyFont="1" applyFill="1" applyBorder="1" applyAlignment="1" applyProtection="1">
      <alignment horizontal="right" vertical="center"/>
    </xf>
    <xf numFmtId="0" fontId="20" fillId="0" borderId="25" xfId="0" applyFont="1" applyFill="1" applyBorder="1" applyAlignment="1" applyProtection="1">
      <alignment horizontal="right" vertical="center"/>
    </xf>
    <xf numFmtId="0" fontId="20" fillId="0" borderId="26" xfId="0" applyFont="1" applyFill="1" applyBorder="1" applyAlignment="1" applyProtection="1">
      <alignment horizontal="right" vertical="center"/>
    </xf>
    <xf numFmtId="0" fontId="20" fillId="0" borderId="13" xfId="0" applyFont="1" applyFill="1" applyBorder="1" applyAlignment="1" applyProtection="1">
      <alignment horizontal="right" vertical="center"/>
    </xf>
    <xf numFmtId="0" fontId="20" fillId="0" borderId="14" xfId="0" applyFont="1" applyFill="1" applyBorder="1" applyAlignment="1" applyProtection="1">
      <alignment horizontal="right" vertical="center"/>
    </xf>
    <xf numFmtId="0" fontId="20" fillId="0" borderId="15" xfId="0" applyFont="1" applyFill="1" applyBorder="1" applyAlignment="1" applyProtection="1">
      <alignment horizontal="right" vertical="center"/>
    </xf>
    <xf numFmtId="0" fontId="18" fillId="0" borderId="13" xfId="0" applyFont="1" applyFill="1" applyBorder="1" applyAlignment="1" applyProtection="1">
      <alignment horizontal="right" vertical="center"/>
    </xf>
    <xf numFmtId="0" fontId="18" fillId="0" borderId="14" xfId="0" applyFont="1" applyFill="1" applyBorder="1" applyAlignment="1" applyProtection="1">
      <alignment horizontal="right" vertical="center"/>
    </xf>
    <xf numFmtId="0" fontId="18" fillId="0" borderId="15" xfId="0" applyFont="1" applyFill="1" applyBorder="1" applyAlignment="1" applyProtection="1">
      <alignment horizontal="right" vertical="center"/>
    </xf>
    <xf numFmtId="0" fontId="15" fillId="0" borderId="20" xfId="0" applyFont="1" applyFill="1" applyBorder="1" applyAlignment="1" applyProtection="1">
      <alignment horizontal="center" vertical="center"/>
    </xf>
    <xf numFmtId="0" fontId="15" fillId="0" borderId="21"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2" fillId="0" borderId="20" xfId="0" applyFont="1" applyFill="1" applyBorder="1" applyAlignment="1" applyProtection="1">
      <alignment horizontal="center" vertical="center"/>
    </xf>
    <xf numFmtId="0" fontId="2" fillId="0" borderId="21" xfId="0" applyFont="1" applyFill="1" applyBorder="1" applyAlignment="1" applyProtection="1">
      <alignment horizontal="center" vertical="center"/>
    </xf>
    <xf numFmtId="0" fontId="2" fillId="0" borderId="22" xfId="0" applyFont="1" applyFill="1" applyBorder="1" applyAlignment="1" applyProtection="1">
      <alignment horizontal="center" vertical="center"/>
    </xf>
    <xf numFmtId="38" fontId="20" fillId="0" borderId="5" xfId="1" applyFont="1" applyFill="1" applyBorder="1" applyAlignment="1" applyProtection="1">
      <alignment horizontal="right" vertical="center"/>
    </xf>
    <xf numFmtId="38" fontId="20" fillId="0" borderId="6" xfId="1" applyFont="1" applyFill="1" applyBorder="1" applyAlignment="1" applyProtection="1">
      <alignment horizontal="right" vertical="center"/>
    </xf>
    <xf numFmtId="38" fontId="20" fillId="0" borderId="7" xfId="1" applyFont="1" applyFill="1" applyBorder="1" applyAlignment="1" applyProtection="1">
      <alignment horizontal="right" vertical="center"/>
    </xf>
    <xf numFmtId="38" fontId="20" fillId="0" borderId="20" xfId="1" applyFont="1" applyFill="1" applyBorder="1" applyAlignment="1" applyProtection="1">
      <alignment horizontal="right" vertical="center"/>
    </xf>
    <xf numFmtId="38" fontId="20" fillId="0" borderId="21" xfId="1" applyFont="1" applyFill="1" applyBorder="1" applyAlignment="1" applyProtection="1">
      <alignment horizontal="right" vertical="center"/>
    </xf>
    <xf numFmtId="38" fontId="20" fillId="0" borderId="22" xfId="1" applyFont="1" applyFill="1" applyBorder="1" applyAlignment="1" applyProtection="1">
      <alignment horizontal="right" vertical="center"/>
    </xf>
    <xf numFmtId="49" fontId="15" fillId="0" borderId="27" xfId="0" applyNumberFormat="1" applyFont="1" applyFill="1" applyBorder="1" applyAlignment="1" applyProtection="1">
      <alignment horizontal="right" vertical="center" wrapText="1"/>
    </xf>
    <xf numFmtId="49" fontId="15" fillId="0" borderId="28" xfId="0" applyNumberFormat="1" applyFont="1" applyFill="1" applyBorder="1" applyAlignment="1" applyProtection="1">
      <alignment horizontal="right" vertical="center" wrapText="1"/>
    </xf>
    <xf numFmtId="49" fontId="15" fillId="0" borderId="29" xfId="0" applyNumberFormat="1" applyFont="1" applyFill="1" applyBorder="1" applyAlignment="1" applyProtection="1">
      <alignment horizontal="right" vertical="center" wrapText="1"/>
    </xf>
    <xf numFmtId="49" fontId="15" fillId="0" borderId="13" xfId="0" applyNumberFormat="1" applyFont="1" applyFill="1" applyBorder="1" applyAlignment="1" applyProtection="1">
      <alignment horizontal="right" vertical="center" wrapText="1"/>
    </xf>
    <xf numFmtId="49" fontId="15" fillId="0" borderId="14" xfId="0" applyNumberFormat="1" applyFont="1" applyFill="1" applyBorder="1" applyAlignment="1" applyProtection="1">
      <alignment horizontal="right" vertical="center" wrapText="1"/>
    </xf>
    <xf numFmtId="49" fontId="15" fillId="0" borderId="15" xfId="0" applyNumberFormat="1" applyFont="1" applyFill="1" applyBorder="1" applyAlignment="1" applyProtection="1">
      <alignment horizontal="right" vertical="center" wrapText="1"/>
    </xf>
    <xf numFmtId="0" fontId="2" fillId="0" borderId="27" xfId="0" applyFont="1" applyFill="1" applyBorder="1" applyAlignment="1" applyProtection="1">
      <alignment horizontal="center" vertical="center"/>
    </xf>
    <xf numFmtId="0" fontId="2" fillId="0" borderId="28" xfId="0" applyFont="1" applyFill="1" applyBorder="1" applyAlignment="1" applyProtection="1">
      <alignment horizontal="center" vertical="center"/>
    </xf>
    <xf numFmtId="0" fontId="2" fillId="0" borderId="29" xfId="0" applyFont="1" applyFill="1" applyBorder="1" applyAlignment="1" applyProtection="1">
      <alignment horizontal="center" vertical="center"/>
    </xf>
    <xf numFmtId="38" fontId="20" fillId="0" borderId="8" xfId="1" applyFont="1" applyFill="1" applyBorder="1" applyAlignment="1" applyProtection="1">
      <alignment horizontal="right" vertical="center"/>
    </xf>
    <xf numFmtId="38" fontId="20" fillId="0" borderId="0" xfId="1" applyFont="1" applyFill="1" applyAlignment="1" applyProtection="1">
      <alignment horizontal="right" vertical="center"/>
    </xf>
    <xf numFmtId="38" fontId="20" fillId="0" borderId="9" xfId="1" applyFont="1" applyFill="1" applyBorder="1" applyAlignment="1" applyProtection="1">
      <alignment horizontal="right" vertical="center"/>
    </xf>
    <xf numFmtId="38" fontId="20" fillId="0" borderId="13" xfId="1" applyFont="1" applyFill="1" applyBorder="1" applyAlignment="1" applyProtection="1">
      <alignment horizontal="right" vertical="center"/>
    </xf>
    <xf numFmtId="38" fontId="20" fillId="0" borderId="14" xfId="1" applyFont="1" applyFill="1" applyBorder="1" applyAlignment="1" applyProtection="1">
      <alignment horizontal="right" vertical="center"/>
    </xf>
    <xf numFmtId="38" fontId="20" fillId="0" borderId="15" xfId="1" applyFont="1" applyFill="1" applyBorder="1" applyAlignment="1" applyProtection="1">
      <alignment horizontal="right" vertical="center"/>
    </xf>
    <xf numFmtId="0" fontId="2" fillId="3" borderId="0" xfId="2" applyFont="1" applyFill="1" applyAlignment="1" applyProtection="1">
      <alignment horizontal="left" vertical="top" wrapText="1"/>
    </xf>
    <xf numFmtId="49" fontId="10" fillId="3" borderId="0" xfId="0" applyNumberFormat="1" applyFont="1" applyFill="1" applyAlignment="1" applyProtection="1">
      <alignment horizontal="left" vertical="center"/>
    </xf>
    <xf numFmtId="0" fontId="2" fillId="3" borderId="0" xfId="0" applyFont="1" applyFill="1" applyAlignment="1" applyProtection="1">
      <alignment horizontal="left" vertical="top" wrapText="1" shrinkToFit="1"/>
    </xf>
    <xf numFmtId="38" fontId="2" fillId="3" borderId="0" xfId="0" applyNumberFormat="1" applyFont="1" applyFill="1" applyAlignment="1" applyProtection="1">
      <alignment horizontal="left" vertical="top" wrapText="1" shrinkToFit="1"/>
    </xf>
    <xf numFmtId="0" fontId="25" fillId="0" borderId="35" xfId="0" applyFont="1" applyFill="1" applyBorder="1" applyAlignment="1" applyProtection="1">
      <alignment horizontal="center" vertical="center"/>
      <protection locked="0"/>
    </xf>
    <xf numFmtId="38" fontId="25" fillId="3" borderId="36" xfId="1" applyFont="1" applyFill="1" applyBorder="1" applyAlignment="1" applyProtection="1">
      <alignment horizontal="left" vertical="center" wrapText="1"/>
      <protection locked="0"/>
    </xf>
    <xf numFmtId="38" fontId="25" fillId="3" borderId="39" xfId="1" applyFont="1" applyFill="1" applyBorder="1" applyAlignment="1" applyProtection="1">
      <alignment horizontal="left" vertical="center" wrapText="1"/>
      <protection locked="0"/>
    </xf>
    <xf numFmtId="38" fontId="25" fillId="3" borderId="38" xfId="1" applyFont="1" applyFill="1" applyBorder="1" applyAlignment="1" applyProtection="1">
      <alignment horizontal="left" vertical="center" wrapText="1"/>
      <protection locked="0"/>
    </xf>
  </cellXfs>
  <cellStyles count="3">
    <cellStyle name="桁区切り" xfId="1" builtinId="6"/>
    <cellStyle name="標準" xfId="0" builtinId="0"/>
    <cellStyle name="標準_貸切バス助成申請書" xfId="2"/>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179918</xdr:colOff>
      <xdr:row>15</xdr:row>
      <xdr:rowOff>148167</xdr:rowOff>
    </xdr:from>
    <xdr:to>
      <xdr:col>0</xdr:col>
      <xdr:colOff>592668</xdr:colOff>
      <xdr:row>15</xdr:row>
      <xdr:rowOff>486834</xdr:rowOff>
    </xdr:to>
    <xdr:sp macro="" textlink="">
      <xdr:nvSpPr>
        <xdr:cNvPr id="2" name="矢印: 下 1">
          <a:extLst>
            <a:ext uri="{FF2B5EF4-FFF2-40B4-BE49-F238E27FC236}">
              <a16:creationId xmlns:a16="http://schemas.microsoft.com/office/drawing/2014/main" id="{2E3DC8E2-7AC0-4272-9CD9-ECD77D0F309D}"/>
            </a:ext>
          </a:extLst>
        </xdr:cNvPr>
        <xdr:cNvSpPr/>
      </xdr:nvSpPr>
      <xdr:spPr>
        <a:xfrm>
          <a:off x="179918" y="5672667"/>
          <a:ext cx="412750" cy="338667"/>
        </a:xfrm>
        <a:prstGeom prst="downArrow">
          <a:avLst>
            <a:gd name="adj1" fmla="val 29487"/>
            <a:gd name="adj2" fmla="val 50000"/>
          </a:avLst>
        </a:prstGeom>
        <a:solidFill>
          <a:schemeClr val="accent1">
            <a:lumMod val="60000"/>
            <a:lumOff val="4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201084</xdr:colOff>
      <xdr:row>18</xdr:row>
      <xdr:rowOff>148166</xdr:rowOff>
    </xdr:from>
    <xdr:to>
      <xdr:col>0</xdr:col>
      <xdr:colOff>613834</xdr:colOff>
      <xdr:row>18</xdr:row>
      <xdr:rowOff>486833</xdr:rowOff>
    </xdr:to>
    <xdr:sp macro="" textlink="">
      <xdr:nvSpPr>
        <xdr:cNvPr id="3" name="矢印: 下 2">
          <a:extLst>
            <a:ext uri="{FF2B5EF4-FFF2-40B4-BE49-F238E27FC236}">
              <a16:creationId xmlns:a16="http://schemas.microsoft.com/office/drawing/2014/main" id="{9F6F2416-D7AB-4786-9A4E-A4EB6B401E81}"/>
            </a:ext>
          </a:extLst>
        </xdr:cNvPr>
        <xdr:cNvSpPr/>
      </xdr:nvSpPr>
      <xdr:spPr>
        <a:xfrm>
          <a:off x="201084" y="7531946"/>
          <a:ext cx="412750" cy="338667"/>
        </a:xfrm>
        <a:prstGeom prst="downArrow">
          <a:avLst>
            <a:gd name="adj1" fmla="val 29487"/>
            <a:gd name="adj2" fmla="val 50000"/>
          </a:avLst>
        </a:prstGeom>
        <a:solidFill>
          <a:schemeClr val="accent1">
            <a:lumMod val="60000"/>
            <a:lumOff val="4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179917</xdr:colOff>
      <xdr:row>12</xdr:row>
      <xdr:rowOff>127000</xdr:rowOff>
    </xdr:from>
    <xdr:to>
      <xdr:col>0</xdr:col>
      <xdr:colOff>592667</xdr:colOff>
      <xdr:row>12</xdr:row>
      <xdr:rowOff>465667</xdr:rowOff>
    </xdr:to>
    <xdr:sp macro="" textlink="">
      <xdr:nvSpPr>
        <xdr:cNvPr id="5" name="矢印: 下 4">
          <a:extLst>
            <a:ext uri="{FF2B5EF4-FFF2-40B4-BE49-F238E27FC236}">
              <a16:creationId xmlns:a16="http://schemas.microsoft.com/office/drawing/2014/main" id="{CDCE37D4-E1D4-4E00-BD86-857D1FD926E4}"/>
            </a:ext>
          </a:extLst>
        </xdr:cNvPr>
        <xdr:cNvSpPr/>
      </xdr:nvSpPr>
      <xdr:spPr>
        <a:xfrm>
          <a:off x="179917" y="3510280"/>
          <a:ext cx="412750" cy="338667"/>
        </a:xfrm>
        <a:prstGeom prst="downArrow">
          <a:avLst>
            <a:gd name="adj1" fmla="val 29487"/>
            <a:gd name="adj2" fmla="val 50000"/>
          </a:avLst>
        </a:prstGeom>
        <a:solidFill>
          <a:schemeClr val="accent1">
            <a:lumMod val="60000"/>
            <a:lumOff val="4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1550458</xdr:colOff>
      <xdr:row>16</xdr:row>
      <xdr:rowOff>93930</xdr:rowOff>
    </xdr:from>
    <xdr:to>
      <xdr:col>11</xdr:col>
      <xdr:colOff>3180292</xdr:colOff>
      <xdr:row>16</xdr:row>
      <xdr:rowOff>549012</xdr:rowOff>
    </xdr:to>
    <xdr:sp macro="" textlink="">
      <xdr:nvSpPr>
        <xdr:cNvPr id="3" name="吹き出し: 線 2">
          <a:extLst>
            <a:ext uri="{FF2B5EF4-FFF2-40B4-BE49-F238E27FC236}">
              <a16:creationId xmlns:a16="http://schemas.microsoft.com/office/drawing/2014/main" id="{E9D5BEB2-812D-4F90-9871-D35CFD8B6C17}"/>
            </a:ext>
          </a:extLst>
        </xdr:cNvPr>
        <xdr:cNvSpPr/>
      </xdr:nvSpPr>
      <xdr:spPr>
        <a:xfrm>
          <a:off x="13100473" y="7108140"/>
          <a:ext cx="0" cy="283632"/>
        </a:xfrm>
        <a:prstGeom prst="borderCallout1">
          <a:avLst>
            <a:gd name="adj1" fmla="val 47080"/>
            <a:gd name="adj2" fmla="val 101088"/>
            <a:gd name="adj3" fmla="val 45965"/>
            <a:gd name="adj4" fmla="val 101372"/>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FF0000"/>
              </a:solidFill>
              <a:latin typeface="BIZ UD明朝 Medium" panose="02020500000000000000" pitchFamily="17" charset="-128"/>
              <a:ea typeface="BIZ UD明朝 Medium" panose="02020500000000000000" pitchFamily="17" charset="-128"/>
            </a:rPr>
            <a:t>客数や売上については数値を用いて記入</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xdr:col>
      <xdr:colOff>125677</xdr:colOff>
      <xdr:row>21</xdr:row>
      <xdr:rowOff>0</xdr:rowOff>
    </xdr:from>
    <xdr:to>
      <xdr:col>1</xdr:col>
      <xdr:colOff>2104760</xdr:colOff>
      <xdr:row>21</xdr:row>
      <xdr:rowOff>202406</xdr:rowOff>
    </xdr:to>
    <xdr:sp macro="" textlink="">
      <xdr:nvSpPr>
        <xdr:cNvPr id="4" name="吹き出し: 線 3">
          <a:extLst>
            <a:ext uri="{FF2B5EF4-FFF2-40B4-BE49-F238E27FC236}">
              <a16:creationId xmlns:a16="http://schemas.microsoft.com/office/drawing/2014/main" id="{A42AD200-02FF-4533-A62E-D3A5C9DFCD41}"/>
            </a:ext>
          </a:extLst>
        </xdr:cNvPr>
        <xdr:cNvSpPr/>
      </xdr:nvSpPr>
      <xdr:spPr>
        <a:xfrm>
          <a:off x="594307" y="7772400"/>
          <a:ext cx="1979083" cy="206216"/>
        </a:xfrm>
        <a:prstGeom prst="borderCallout1">
          <a:avLst>
            <a:gd name="adj1" fmla="val 47080"/>
            <a:gd name="adj2" fmla="val 101088"/>
            <a:gd name="adj3" fmla="val -15691"/>
            <a:gd name="adj4" fmla="val 115218"/>
          </a:avLst>
        </a:prstGeom>
        <a:solidFill>
          <a:schemeClr val="bg1"/>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FF0000"/>
              </a:solidFill>
              <a:latin typeface="BIZ UD明朝 Medium" panose="02020500000000000000" pitchFamily="17" charset="-128"/>
              <a:ea typeface="BIZ UD明朝 Medium" panose="02020500000000000000" pitchFamily="17" charset="-128"/>
            </a:rPr>
            <a:t>内容確認のうえチェックしてください。</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144275</xdr:colOff>
      <xdr:row>1</xdr:row>
      <xdr:rowOff>184566</xdr:rowOff>
    </xdr:from>
    <xdr:to>
      <xdr:col>100</xdr:col>
      <xdr:colOff>7283</xdr:colOff>
      <xdr:row>4</xdr:row>
      <xdr:rowOff>67935</xdr:rowOff>
    </xdr:to>
    <xdr:sp macro="" textlink="">
      <xdr:nvSpPr>
        <xdr:cNvPr id="2" name="吹き出し: 線 1">
          <a:extLst>
            <a:ext uri="{FF2B5EF4-FFF2-40B4-BE49-F238E27FC236}">
              <a16:creationId xmlns:a16="http://schemas.microsoft.com/office/drawing/2014/main" id="{0C6258A5-A55E-4A83-9394-098ED325BC27}"/>
            </a:ext>
          </a:extLst>
        </xdr:cNvPr>
        <xdr:cNvSpPr/>
      </xdr:nvSpPr>
      <xdr:spPr>
        <a:xfrm>
          <a:off x="7295645" y="430311"/>
          <a:ext cx="2162343" cy="464394"/>
        </a:xfrm>
        <a:prstGeom prst="borderCallout1">
          <a:avLst>
            <a:gd name="adj1" fmla="val 104345"/>
            <a:gd name="adj2" fmla="val 10207"/>
            <a:gd name="adj3" fmla="val 203614"/>
            <a:gd name="adj4" fmla="val 1376"/>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入力シート②「事業内容」に</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ctr"/>
          <a:r>
            <a:rPr kumimoji="1" lang="ja-JP" altLang="en-US" sz="1000" b="1" kern="1200">
              <a:solidFill>
                <a:srgbClr val="FF0000"/>
              </a:solidFill>
              <a:latin typeface="BIZ UD明朝 Medium" panose="02020500000000000000" pitchFamily="17" charset="-128"/>
              <a:ea typeface="BIZ UD明朝 Medium" panose="02020500000000000000" pitchFamily="17" charset="-128"/>
            </a:rPr>
            <a:t>あわせた目的をご選択ください。</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37</xdr:col>
      <xdr:colOff>114298</xdr:colOff>
      <xdr:row>5</xdr:row>
      <xdr:rowOff>230981</xdr:rowOff>
    </xdr:from>
    <xdr:to>
      <xdr:col>112</xdr:col>
      <xdr:colOff>19048</xdr:colOff>
      <xdr:row>17</xdr:row>
      <xdr:rowOff>11906</xdr:rowOff>
    </xdr:to>
    <xdr:sp macro="" textlink="">
      <xdr:nvSpPr>
        <xdr:cNvPr id="3" name="吹き出し: 線 2">
          <a:extLst>
            <a:ext uri="{FF2B5EF4-FFF2-40B4-BE49-F238E27FC236}">
              <a16:creationId xmlns:a16="http://schemas.microsoft.com/office/drawing/2014/main" id="{495B81CA-CC87-4E3F-B72B-FAA6DF805E9C}"/>
            </a:ext>
          </a:extLst>
        </xdr:cNvPr>
        <xdr:cNvSpPr/>
      </xdr:nvSpPr>
      <xdr:spPr>
        <a:xfrm>
          <a:off x="7934323" y="1307306"/>
          <a:ext cx="3251835" cy="2756535"/>
        </a:xfrm>
        <a:prstGeom prst="borderCallout1">
          <a:avLst>
            <a:gd name="adj1" fmla="val 46351"/>
            <a:gd name="adj2" fmla="val -898"/>
            <a:gd name="adj3" fmla="val 27040"/>
            <a:gd name="adj4" fmla="val -9799"/>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50" b="1" kern="1200">
              <a:solidFill>
                <a:srgbClr val="FF0000"/>
              </a:solidFill>
              <a:latin typeface="BIZ UD明朝 Medium" panose="02020500000000000000" pitchFamily="17" charset="-128"/>
              <a:ea typeface="BIZ UD明朝 Medium" panose="02020500000000000000" pitchFamily="17" charset="-128"/>
            </a:rPr>
            <a:t>注</a:t>
          </a:r>
          <a:r>
            <a:rPr kumimoji="1" lang="en-US" altLang="ja-JP" sz="1050" b="1" kern="1200">
              <a:solidFill>
                <a:srgbClr val="FF0000"/>
              </a:solidFill>
              <a:latin typeface="BIZ UD明朝 Medium" panose="02020500000000000000" pitchFamily="17" charset="-128"/>
              <a:ea typeface="BIZ UD明朝 Medium" panose="02020500000000000000" pitchFamily="17" charset="-128"/>
            </a:rPr>
            <a:t>1】</a:t>
          </a:r>
        </a:p>
        <a:p>
          <a:pPr algn="l"/>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申請物毎に</a:t>
          </a:r>
          <a:r>
            <a:rPr kumimoji="1" lang="ja-JP" altLang="en-US" sz="1000" b="1" u="sng" kern="1200">
              <a:solidFill>
                <a:srgbClr val="FF0000"/>
              </a:solidFill>
              <a:latin typeface="BIZ UD明朝 Medium" panose="02020500000000000000" pitchFamily="17" charset="-128"/>
              <a:ea typeface="BIZ UD明朝 Medium" panose="02020500000000000000" pitchFamily="17" charset="-128"/>
            </a:rPr>
            <a:t>具体的な用途や再起を図るにおいての必要性が確認できない場合対象となり得ません</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申請の手引き６～９ページを必ずご確認ください。</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en-US" altLang="ja-JP" sz="105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50" b="1" kern="1200">
              <a:solidFill>
                <a:srgbClr val="FF0000"/>
              </a:solidFill>
              <a:latin typeface="BIZ UD明朝 Medium" panose="02020500000000000000" pitchFamily="17" charset="-128"/>
              <a:ea typeface="BIZ UD明朝 Medium" panose="02020500000000000000" pitchFamily="17" charset="-128"/>
            </a:rPr>
            <a:t>注</a:t>
          </a:r>
          <a:r>
            <a:rPr kumimoji="1" lang="en-US" altLang="ja-JP" sz="1050" b="1" kern="1200">
              <a:solidFill>
                <a:srgbClr val="FF0000"/>
              </a:solidFill>
              <a:latin typeface="BIZ UD明朝 Medium" panose="02020500000000000000" pitchFamily="17" charset="-128"/>
              <a:ea typeface="BIZ UD明朝 Medium" panose="02020500000000000000" pitchFamily="17" charset="-128"/>
            </a:rPr>
            <a:t>2】</a:t>
          </a:r>
          <a:endParaRPr kumimoji="1" lang="ja-JP" altLang="en-US" sz="1050" b="1" kern="1200">
            <a:solidFill>
              <a:srgbClr val="FF0000"/>
            </a:solidFill>
            <a:latin typeface="BIZ UD明朝 Medium" panose="02020500000000000000" pitchFamily="17" charset="-128"/>
            <a:ea typeface="BIZ UD明朝 Medium" panose="02020500000000000000" pitchFamily="17" charset="-128"/>
          </a:endParaRPr>
        </a:p>
        <a:p>
          <a:pPr algn="l"/>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広報費は「新たな取組」である点が確認できない場合は対象となりません。新たな取組である点を記載してください。</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注</a:t>
          </a:r>
          <a:r>
            <a:rPr kumimoji="1" lang="en-US" altLang="ja-JP" sz="1000" b="1" kern="1200">
              <a:solidFill>
                <a:srgbClr val="FF0000"/>
              </a:solidFill>
              <a:latin typeface="BIZ UD明朝 Medium" panose="02020500000000000000" pitchFamily="17" charset="-128"/>
              <a:ea typeface="BIZ UD明朝 Medium" panose="02020500000000000000" pitchFamily="17" charset="-128"/>
            </a:rPr>
            <a:t>3】</a:t>
          </a: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全ての申請物において、仕様や金額内訳が確認できる見積書やカタログ等の添付書類が必要となります。</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なお、「一式」等申請物の詳細が不明瞭な表記は認められない場合があります。</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90</xdr:col>
      <xdr:colOff>11906</xdr:colOff>
      <xdr:row>8</xdr:row>
      <xdr:rowOff>212667</xdr:rowOff>
    </xdr:from>
    <xdr:to>
      <xdr:col>100</xdr:col>
      <xdr:colOff>126205</xdr:colOff>
      <xdr:row>9</xdr:row>
      <xdr:rowOff>12741</xdr:rowOff>
    </xdr:to>
    <xdr:sp macro="" textlink="">
      <xdr:nvSpPr>
        <xdr:cNvPr id="4" name="正方形/長方形 3">
          <a:extLst>
            <a:ext uri="{FF2B5EF4-FFF2-40B4-BE49-F238E27FC236}">
              <a16:creationId xmlns:a16="http://schemas.microsoft.com/office/drawing/2014/main" id="{6ECB5666-F06E-4A3F-A9F7-EFA5BE5604DE}"/>
            </a:ext>
          </a:extLst>
        </xdr:cNvPr>
        <xdr:cNvSpPr/>
      </xdr:nvSpPr>
      <xdr:spPr>
        <a:xfrm>
          <a:off x="8035766" y="2028132"/>
          <a:ext cx="1543049" cy="55344"/>
        </a:xfrm>
        <a:prstGeom prst="rect">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190497</xdr:colOff>
      <xdr:row>8</xdr:row>
      <xdr:rowOff>158750</xdr:rowOff>
    </xdr:from>
    <xdr:to>
      <xdr:col>5</xdr:col>
      <xdr:colOff>0</xdr:colOff>
      <xdr:row>9</xdr:row>
      <xdr:rowOff>243417</xdr:rowOff>
    </xdr:to>
    <xdr:sp macro="" textlink="">
      <xdr:nvSpPr>
        <xdr:cNvPr id="2" name="吹き出し: 線 1">
          <a:extLst>
            <a:ext uri="{FF2B5EF4-FFF2-40B4-BE49-F238E27FC236}">
              <a16:creationId xmlns:a16="http://schemas.microsoft.com/office/drawing/2014/main" id="{AEC8D3EF-1CA5-4031-897B-AAE326AC2CA6}"/>
            </a:ext>
          </a:extLst>
        </xdr:cNvPr>
        <xdr:cNvSpPr/>
      </xdr:nvSpPr>
      <xdr:spPr>
        <a:xfrm>
          <a:off x="4733922" y="3503930"/>
          <a:ext cx="1295403" cy="467572"/>
        </a:xfrm>
        <a:prstGeom prst="borderCallout1">
          <a:avLst>
            <a:gd name="adj1" fmla="val 46022"/>
            <a:gd name="adj2" fmla="val 98537"/>
            <a:gd name="adj3" fmla="val 6906"/>
            <a:gd name="adj4" fmla="val 118857"/>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どちらか一方を</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ご入力ください。</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5</xdr:col>
      <xdr:colOff>0</xdr:colOff>
      <xdr:row>9</xdr:row>
      <xdr:rowOff>10584</xdr:rowOff>
    </xdr:from>
    <xdr:to>
      <xdr:col>5</xdr:col>
      <xdr:colOff>264584</xdr:colOff>
      <xdr:row>9</xdr:row>
      <xdr:rowOff>201084</xdr:rowOff>
    </xdr:to>
    <xdr:cxnSp macro="">
      <xdr:nvCxnSpPr>
        <xdr:cNvPr id="3" name="直線コネクタ 2">
          <a:extLst>
            <a:ext uri="{FF2B5EF4-FFF2-40B4-BE49-F238E27FC236}">
              <a16:creationId xmlns:a16="http://schemas.microsoft.com/office/drawing/2014/main" id="{F5E49A1C-7779-47A9-A436-0073DCFAFD2D}"/>
            </a:ext>
          </a:extLst>
        </xdr:cNvPr>
        <xdr:cNvCxnSpPr>
          <a:cxnSpLocks/>
          <a:endCxn id="2" idx="0"/>
        </xdr:cNvCxnSpPr>
      </xdr:nvCxnSpPr>
      <xdr:spPr>
        <a:xfrm flipH="1" flipV="1">
          <a:off x="6029325" y="3736764"/>
          <a:ext cx="264584" cy="19050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_&#32076;&#21942;&#25903;&#25588;&#29677;/0-1&#12288;&#20013;&#23567;&#20225;&#26989;&#31561;&#20877;&#36215;&#25903;&#25588;&#20107;&#26989;/&#9733;&#20877;&#36215;&#25903;&#25588;&#20107;&#26989;/R7%20&#20877;&#36215;&#25903;&#25588;&#20107;&#26989;/&#35201;&#32177;&#12539;&#25163;&#24341;&#12365;/&#9733;&#20132;&#20184;&#30003;&#35531;&#38306;&#20418;&#26360;&#39006;&#19968;&#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方法"/>
      <sheetName val="入力シート①"/>
      <sheetName val="入力シート②"/>
      <sheetName val="別紙"/>
      <sheetName val="入力シート③"/>
      <sheetName val="入力シート④-1"/>
      <sheetName val="入力シート④-2"/>
      <sheetName val="入力シート④-3"/>
      <sheetName val="入力シート⑤"/>
      <sheetName val="入力シート⑥"/>
      <sheetName val="入力シート⑦"/>
      <sheetName val="入力シート⑧"/>
      <sheetName val="A  様式第１号"/>
      <sheetName val="B 様式第１号の２"/>
      <sheetName val="C （別紙）"/>
      <sheetName val="D 様式第１号の３"/>
      <sheetName val="E 様式第１号の４の１"/>
      <sheetName val="E 様式第１号の４の２"/>
      <sheetName val="E 様式第１号の４の３"/>
      <sheetName val="F 様式第１号の５"/>
      <sheetName val="G 様式第２号"/>
      <sheetName val="H 様式第３号"/>
      <sheetName val="I  口座振込依頼書"/>
      <sheetName val="J チェック表"/>
      <sheetName val="K 一者見積理由書"/>
      <sheetName val="L 立替払請求書"/>
      <sheetName val="M 送付用ラベル"/>
    </sheetNames>
    <sheetDataSet>
      <sheetData sheetId="0"/>
      <sheetData sheetId="1">
        <row r="2">
          <cell r="D2"/>
        </row>
      </sheetData>
      <sheetData sheetId="2">
        <row r="3">
          <cell r="C3"/>
        </row>
      </sheetData>
      <sheetData sheetId="3">
        <row r="7">
          <cell r="B7"/>
        </row>
      </sheetData>
      <sheetData sheetId="4">
        <row r="3">
          <cell r="D3">
            <v>0</v>
          </cell>
        </row>
        <row r="10">
          <cell r="E10"/>
        </row>
      </sheetData>
      <sheetData sheetId="5">
        <row r="6">
          <cell r="D6"/>
        </row>
      </sheetData>
      <sheetData sheetId="6">
        <row r="6">
          <cell r="D6"/>
        </row>
      </sheetData>
      <sheetData sheetId="7">
        <row r="6">
          <cell r="C6"/>
        </row>
      </sheetData>
      <sheetData sheetId="8">
        <row r="7">
          <cell r="D7">
            <v>0</v>
          </cell>
        </row>
      </sheetData>
      <sheetData sheetId="9">
        <row r="15">
          <cell r="B15"/>
        </row>
      </sheetData>
      <sheetData sheetId="10">
        <row r="7">
          <cell r="B7"/>
        </row>
      </sheetData>
      <sheetData sheetId="11">
        <row r="6">
          <cell r="B6"/>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N86"/>
  <sheetViews>
    <sheetView tabSelected="1" topLeftCell="A13" workbookViewId="0">
      <selection activeCell="A22" sqref="A22"/>
    </sheetView>
  </sheetViews>
  <sheetFormatPr defaultColWidth="9" defaultRowHeight="14.25" x14ac:dyDescent="0.15"/>
  <cols>
    <col min="1" max="1" width="10.75" style="4" customWidth="1"/>
    <col min="2" max="2" width="5" style="4" customWidth="1"/>
    <col min="3" max="3" width="17.375" style="4" customWidth="1"/>
    <col min="4" max="4" width="84.5" style="9" customWidth="1"/>
    <col min="5" max="5" width="16.375" style="4" customWidth="1"/>
    <col min="6" max="66" width="9" style="5"/>
    <col min="67" max="16384" width="9" style="4"/>
  </cols>
  <sheetData>
    <row r="1" spans="1:5" ht="24.75" customHeight="1" x14ac:dyDescent="0.15">
      <c r="A1" s="187" t="s">
        <v>194</v>
      </c>
      <c r="B1" s="187"/>
      <c r="C1" s="187"/>
      <c r="D1" s="187"/>
      <c r="E1" s="5"/>
    </row>
    <row r="2" spans="1:5" ht="12" customHeight="1" thickBot="1" x14ac:dyDescent="0.2">
      <c r="A2" s="161"/>
      <c r="B2" s="161"/>
      <c r="C2" s="161"/>
      <c r="D2" s="161"/>
      <c r="E2" s="5"/>
    </row>
    <row r="3" spans="1:5" ht="32.25" customHeight="1" x14ac:dyDescent="0.15">
      <c r="A3" s="188" t="s">
        <v>177</v>
      </c>
      <c r="B3" s="189"/>
      <c r="C3" s="189"/>
      <c r="D3" s="190"/>
      <c r="E3" s="5"/>
    </row>
    <row r="4" spans="1:5" ht="8.25" customHeight="1" x14ac:dyDescent="0.15">
      <c r="A4" s="162"/>
      <c r="B4" s="163"/>
      <c r="C4" s="163"/>
      <c r="D4" s="164"/>
      <c r="E4" s="5"/>
    </row>
    <row r="5" spans="1:5" ht="18.75" customHeight="1" x14ac:dyDescent="0.15">
      <c r="A5" s="162"/>
      <c r="B5" s="163"/>
      <c r="C5" s="165" t="s">
        <v>178</v>
      </c>
      <c r="D5" s="166" t="s">
        <v>179</v>
      </c>
      <c r="E5" s="5"/>
    </row>
    <row r="6" spans="1:5" ht="6" customHeight="1" x14ac:dyDescent="0.15">
      <c r="A6" s="162"/>
      <c r="B6" s="163"/>
      <c r="C6" s="167"/>
      <c r="D6" s="166"/>
      <c r="E6" s="5"/>
    </row>
    <row r="7" spans="1:5" ht="19.5" customHeight="1" x14ac:dyDescent="0.15">
      <c r="A7" s="162"/>
      <c r="B7" s="163"/>
      <c r="C7" s="168" t="s">
        <v>180</v>
      </c>
      <c r="D7" s="166" t="s">
        <v>181</v>
      </c>
      <c r="E7" s="5"/>
    </row>
    <row r="8" spans="1:5" ht="18" customHeight="1" x14ac:dyDescent="0.15">
      <c r="A8" s="162"/>
      <c r="B8" s="163"/>
      <c r="C8" s="167"/>
      <c r="D8" s="169" t="s">
        <v>182</v>
      </c>
      <c r="E8" s="5"/>
    </row>
    <row r="9" spans="1:5" ht="4.5" customHeight="1" thickBot="1" x14ac:dyDescent="0.2">
      <c r="A9" s="170"/>
      <c r="B9" s="171"/>
      <c r="C9" s="172"/>
      <c r="D9" s="173"/>
      <c r="E9" s="5"/>
    </row>
    <row r="10" spans="1:5" ht="19.5" customHeight="1" thickBot="1" x14ac:dyDescent="0.2">
      <c r="A10" s="161"/>
      <c r="B10" s="161"/>
      <c r="C10" s="161"/>
      <c r="D10" s="161"/>
      <c r="E10" s="5"/>
    </row>
    <row r="11" spans="1:5" ht="33" customHeight="1" x14ac:dyDescent="0.15">
      <c r="A11" s="180">
        <v>1</v>
      </c>
      <c r="B11" s="182" t="s">
        <v>183</v>
      </c>
      <c r="C11" s="182"/>
      <c r="D11" s="183"/>
      <c r="E11" s="5"/>
    </row>
    <row r="12" spans="1:5" ht="72" customHeight="1" thickBot="1" x14ac:dyDescent="0.2">
      <c r="A12" s="181"/>
      <c r="B12" s="184" t="s">
        <v>189</v>
      </c>
      <c r="C12" s="185"/>
      <c r="D12" s="186"/>
      <c r="E12" s="5"/>
    </row>
    <row r="13" spans="1:5" ht="48.75" customHeight="1" thickBot="1" x14ac:dyDescent="0.2">
      <c r="A13" s="174"/>
      <c r="B13" s="175"/>
      <c r="C13" s="175"/>
      <c r="D13" s="175"/>
      <c r="E13" s="5"/>
    </row>
    <row r="14" spans="1:5" ht="33" customHeight="1" x14ac:dyDescent="0.15">
      <c r="A14" s="180">
        <v>2</v>
      </c>
      <c r="B14" s="182" t="s">
        <v>184</v>
      </c>
      <c r="C14" s="182"/>
      <c r="D14" s="183"/>
      <c r="E14" s="5"/>
    </row>
    <row r="15" spans="1:5" ht="87" customHeight="1" thickBot="1" x14ac:dyDescent="0.2">
      <c r="A15" s="181"/>
      <c r="B15" s="184" t="s">
        <v>187</v>
      </c>
      <c r="C15" s="185"/>
      <c r="D15" s="186"/>
      <c r="E15" s="5"/>
    </row>
    <row r="16" spans="1:5" s="5" customFormat="1" ht="48" customHeight="1" thickBot="1" x14ac:dyDescent="0.2">
      <c r="A16" s="4"/>
      <c r="B16" s="193"/>
      <c r="C16" s="193"/>
      <c r="D16" s="193"/>
    </row>
    <row r="17" spans="1:5" s="5" customFormat="1" ht="30.75" customHeight="1" x14ac:dyDescent="0.15">
      <c r="A17" s="180">
        <v>3</v>
      </c>
      <c r="B17" s="182" t="s">
        <v>185</v>
      </c>
      <c r="C17" s="182"/>
      <c r="D17" s="183"/>
    </row>
    <row r="18" spans="1:5" s="5" customFormat="1" ht="68.25" customHeight="1" thickBot="1" x14ac:dyDescent="0.2">
      <c r="A18" s="181"/>
      <c r="B18" s="184" t="s">
        <v>191</v>
      </c>
      <c r="C18" s="185"/>
      <c r="D18" s="186"/>
    </row>
    <row r="19" spans="1:5" s="5" customFormat="1" ht="48.75" customHeight="1" thickBot="1" x14ac:dyDescent="0.2">
      <c r="A19" s="4"/>
      <c r="B19" s="193"/>
      <c r="C19" s="193"/>
      <c r="D19" s="193"/>
    </row>
    <row r="20" spans="1:5" s="5" customFormat="1" ht="35.25" customHeight="1" x14ac:dyDescent="0.15">
      <c r="A20" s="191">
        <v>4</v>
      </c>
      <c r="B20" s="182" t="s">
        <v>186</v>
      </c>
      <c r="C20" s="182"/>
      <c r="D20" s="183"/>
    </row>
    <row r="21" spans="1:5" s="5" customFormat="1" ht="135.75" customHeight="1" thickBot="1" x14ac:dyDescent="0.2">
      <c r="A21" s="192"/>
      <c r="B21" s="184" t="s">
        <v>190</v>
      </c>
      <c r="C21" s="185"/>
      <c r="D21" s="186"/>
    </row>
    <row r="22" spans="1:5" s="5" customFormat="1" ht="50.25" customHeight="1" x14ac:dyDescent="0.15">
      <c r="A22" s="176"/>
      <c r="B22" s="176"/>
      <c r="C22" s="176"/>
      <c r="D22" s="176"/>
    </row>
    <row r="23" spans="1:5" s="5" customFormat="1" ht="48.75" customHeight="1" x14ac:dyDescent="0.15">
      <c r="A23" s="177"/>
      <c r="D23" s="178"/>
    </row>
    <row r="24" spans="1:5" s="5" customFormat="1" ht="30" customHeight="1" x14ac:dyDescent="0.15">
      <c r="D24" s="178"/>
    </row>
    <row r="25" spans="1:5" s="5" customFormat="1" ht="30" customHeight="1" x14ac:dyDescent="0.15">
      <c r="D25" s="178"/>
      <c r="E25" s="179"/>
    </row>
    <row r="26" spans="1:5" s="5" customFormat="1" ht="30" customHeight="1" x14ac:dyDescent="0.15">
      <c r="D26" s="178"/>
    </row>
    <row r="27" spans="1:5" s="5" customFormat="1" ht="30" customHeight="1" x14ac:dyDescent="0.15">
      <c r="D27" s="178"/>
    </row>
    <row r="28" spans="1:5" s="5" customFormat="1" ht="30" customHeight="1" x14ac:dyDescent="0.15">
      <c r="D28" s="12"/>
    </row>
    <row r="29" spans="1:5" s="5" customFormat="1" ht="30" customHeight="1" x14ac:dyDescent="0.15">
      <c r="D29" s="12"/>
    </row>
    <row r="30" spans="1:5" s="5" customFormat="1" ht="30" customHeight="1" x14ac:dyDescent="0.15">
      <c r="D30" s="12"/>
    </row>
    <row r="31" spans="1:5" s="5" customFormat="1" ht="30" customHeight="1" x14ac:dyDescent="0.15">
      <c r="D31" s="12"/>
    </row>
    <row r="32" spans="1:5" s="5" customFormat="1" ht="66" customHeight="1" x14ac:dyDescent="0.15">
      <c r="D32" s="12"/>
    </row>
    <row r="33" spans="4:4" s="5" customFormat="1" ht="30" customHeight="1" x14ac:dyDescent="0.15">
      <c r="D33" s="12"/>
    </row>
    <row r="34" spans="4:4" s="5" customFormat="1" ht="30" customHeight="1" x14ac:dyDescent="0.15">
      <c r="D34" s="12"/>
    </row>
    <row r="35" spans="4:4" s="5" customFormat="1" ht="30" customHeight="1" x14ac:dyDescent="0.15">
      <c r="D35" s="12"/>
    </row>
    <row r="36" spans="4:4" s="5" customFormat="1" ht="30" customHeight="1" x14ac:dyDescent="0.15">
      <c r="D36" s="12"/>
    </row>
    <row r="37" spans="4:4" s="5" customFormat="1" ht="30" customHeight="1" x14ac:dyDescent="0.15">
      <c r="D37" s="12"/>
    </row>
    <row r="38" spans="4:4" s="5" customFormat="1" ht="30" customHeight="1" x14ac:dyDescent="0.15">
      <c r="D38" s="12"/>
    </row>
    <row r="39" spans="4:4" s="5" customFormat="1" ht="30" customHeight="1" x14ac:dyDescent="0.15">
      <c r="D39" s="12"/>
    </row>
    <row r="40" spans="4:4" s="5" customFormat="1" ht="30" customHeight="1" x14ac:dyDescent="0.15">
      <c r="D40" s="12"/>
    </row>
    <row r="41" spans="4:4" s="5" customFormat="1" ht="30" customHeight="1" x14ac:dyDescent="0.15">
      <c r="D41" s="12"/>
    </row>
    <row r="42" spans="4:4" s="5" customFormat="1" ht="30" customHeight="1" x14ac:dyDescent="0.15">
      <c r="D42" s="12"/>
    </row>
    <row r="43" spans="4:4" s="5" customFormat="1" ht="30" customHeight="1" x14ac:dyDescent="0.15">
      <c r="D43" s="12"/>
    </row>
    <row r="44" spans="4:4" s="5" customFormat="1" ht="18.75" customHeight="1" x14ac:dyDescent="0.15">
      <c r="D44" s="12"/>
    </row>
    <row r="45" spans="4:4" s="5" customFormat="1" ht="18.75" customHeight="1" x14ac:dyDescent="0.15">
      <c r="D45" s="12"/>
    </row>
    <row r="46" spans="4:4" s="5" customFormat="1" ht="18.75" customHeight="1" x14ac:dyDescent="0.15">
      <c r="D46" s="12"/>
    </row>
    <row r="47" spans="4:4" s="5" customFormat="1" ht="18.75" customHeight="1" x14ac:dyDescent="0.15">
      <c r="D47" s="8"/>
    </row>
    <row r="48" spans="4:4" s="5" customFormat="1" ht="18.75" customHeight="1" x14ac:dyDescent="0.15">
      <c r="D48" s="8"/>
    </row>
    <row r="49" spans="4:4" s="5" customFormat="1" ht="18.75" customHeight="1" x14ac:dyDescent="0.15">
      <c r="D49" s="8"/>
    </row>
    <row r="50" spans="4:4" s="5" customFormat="1" ht="18.75" customHeight="1" x14ac:dyDescent="0.15">
      <c r="D50" s="8"/>
    </row>
    <row r="51" spans="4:4" s="5" customFormat="1" ht="18.75" customHeight="1" x14ac:dyDescent="0.15">
      <c r="D51" s="8"/>
    </row>
    <row r="52" spans="4:4" s="5" customFormat="1" ht="18.75" customHeight="1" x14ac:dyDescent="0.15">
      <c r="D52" s="8"/>
    </row>
    <row r="53" spans="4:4" s="5" customFormat="1" ht="18.75" customHeight="1" x14ac:dyDescent="0.15">
      <c r="D53" s="8"/>
    </row>
    <row r="54" spans="4:4" s="5" customFormat="1" ht="18.75" customHeight="1" x14ac:dyDescent="0.15">
      <c r="D54" s="8"/>
    </row>
    <row r="55" spans="4:4" s="5" customFormat="1" ht="18.75" customHeight="1" x14ac:dyDescent="0.15">
      <c r="D55" s="8"/>
    </row>
    <row r="56" spans="4:4" s="5" customFormat="1" ht="18.75" customHeight="1" x14ac:dyDescent="0.15">
      <c r="D56" s="8"/>
    </row>
    <row r="57" spans="4:4" s="5" customFormat="1" ht="18.75" customHeight="1" x14ac:dyDescent="0.15">
      <c r="D57" s="8"/>
    </row>
    <row r="58" spans="4:4" s="5" customFormat="1" ht="18.75" customHeight="1" x14ac:dyDescent="0.15">
      <c r="D58" s="8"/>
    </row>
    <row r="59" spans="4:4" s="5" customFormat="1" ht="18.75" customHeight="1" x14ac:dyDescent="0.15">
      <c r="D59" s="8"/>
    </row>
    <row r="60" spans="4:4" s="5" customFormat="1" ht="18.75" customHeight="1" x14ac:dyDescent="0.15">
      <c r="D60" s="8"/>
    </row>
    <row r="61" spans="4:4" s="5" customFormat="1" ht="18.75" customHeight="1" x14ac:dyDescent="0.15">
      <c r="D61" s="8"/>
    </row>
    <row r="62" spans="4:4" s="5" customFormat="1" ht="18.75" customHeight="1" x14ac:dyDescent="0.15">
      <c r="D62" s="8"/>
    </row>
    <row r="63" spans="4:4" s="5" customFormat="1" ht="18.75" customHeight="1" x14ac:dyDescent="0.15">
      <c r="D63" s="8"/>
    </row>
    <row r="64" spans="4:4" s="5" customFormat="1" ht="18.75" customHeight="1" x14ac:dyDescent="0.15">
      <c r="D64" s="8"/>
    </row>
    <row r="65" spans="1:4" s="5" customFormat="1" ht="18.75" customHeight="1" x14ac:dyDescent="0.15">
      <c r="D65" s="8"/>
    </row>
    <row r="66" spans="1:4" s="5" customFormat="1" ht="18.75" customHeight="1" x14ac:dyDescent="0.15">
      <c r="D66" s="8"/>
    </row>
    <row r="67" spans="1:4" s="5" customFormat="1" ht="18.75" customHeight="1" x14ac:dyDescent="0.15">
      <c r="D67" s="8"/>
    </row>
    <row r="68" spans="1:4" s="5" customFormat="1" ht="18.75" customHeight="1" x14ac:dyDescent="0.15">
      <c r="D68" s="8"/>
    </row>
    <row r="69" spans="1:4" s="5" customFormat="1" ht="18.75" customHeight="1" x14ac:dyDescent="0.15">
      <c r="D69" s="8"/>
    </row>
    <row r="70" spans="1:4" s="5" customFormat="1" ht="18.75" customHeight="1" x14ac:dyDescent="0.15">
      <c r="D70" s="8"/>
    </row>
    <row r="71" spans="1:4" s="5" customFormat="1" ht="18.75" customHeight="1" x14ac:dyDescent="0.15">
      <c r="D71" s="8"/>
    </row>
    <row r="72" spans="1:4" s="5" customFormat="1" ht="18.75" customHeight="1" x14ac:dyDescent="0.15">
      <c r="B72" s="4"/>
      <c r="C72" s="4"/>
      <c r="D72" s="9"/>
    </row>
    <row r="73" spans="1:4" s="5" customFormat="1" ht="18.75" customHeight="1" x14ac:dyDescent="0.15">
      <c r="A73" s="4"/>
      <c r="B73" s="4"/>
      <c r="C73" s="4"/>
      <c r="D73" s="9"/>
    </row>
    <row r="74" spans="1:4" s="5" customFormat="1" ht="18.75" customHeight="1" x14ac:dyDescent="0.15">
      <c r="A74" s="4"/>
      <c r="B74" s="4"/>
      <c r="C74" s="4"/>
      <c r="D74" s="9"/>
    </row>
    <row r="75" spans="1:4" s="5" customFormat="1" ht="18.75" customHeight="1" x14ac:dyDescent="0.15">
      <c r="A75" s="4"/>
      <c r="B75" s="4"/>
      <c r="C75" s="4"/>
      <c r="D75" s="9"/>
    </row>
    <row r="76" spans="1:4" s="5" customFormat="1" ht="18.75" customHeight="1" x14ac:dyDescent="0.15">
      <c r="A76" s="4"/>
      <c r="B76" s="4"/>
      <c r="C76" s="4"/>
      <c r="D76" s="9"/>
    </row>
    <row r="77" spans="1:4" s="5" customFormat="1" ht="18.75" customHeight="1" x14ac:dyDescent="0.15">
      <c r="A77" s="4"/>
      <c r="B77" s="4"/>
      <c r="C77" s="4"/>
      <c r="D77" s="9"/>
    </row>
    <row r="78" spans="1:4" s="5" customFormat="1" ht="18.75" customHeight="1" x14ac:dyDescent="0.15">
      <c r="A78" s="4"/>
      <c r="B78" s="4"/>
      <c r="C78" s="4"/>
      <c r="D78" s="9"/>
    </row>
    <row r="79" spans="1:4" s="5" customFormat="1" ht="18.75" customHeight="1" x14ac:dyDescent="0.15">
      <c r="A79" s="4"/>
      <c r="B79" s="4"/>
      <c r="C79" s="4"/>
      <c r="D79" s="9"/>
    </row>
    <row r="80" spans="1:4" s="5" customFormat="1" ht="18.75" customHeight="1" x14ac:dyDescent="0.15">
      <c r="A80" s="4"/>
      <c r="B80" s="4"/>
      <c r="C80" s="4"/>
      <c r="D80" s="9"/>
    </row>
    <row r="81" spans="1:4" s="5" customFormat="1" ht="18.75" customHeight="1" x14ac:dyDescent="0.15">
      <c r="A81" s="4"/>
      <c r="B81" s="4"/>
      <c r="C81" s="4"/>
      <c r="D81" s="9"/>
    </row>
    <row r="82" spans="1:4" s="5" customFormat="1" ht="18.75" customHeight="1" x14ac:dyDescent="0.15">
      <c r="A82" s="4"/>
      <c r="B82" s="4"/>
      <c r="C82" s="4"/>
      <c r="D82" s="9"/>
    </row>
    <row r="83" spans="1:4" s="5" customFormat="1" ht="18.75" customHeight="1" x14ac:dyDescent="0.15">
      <c r="A83" s="4"/>
      <c r="B83" s="4"/>
      <c r="C83" s="4"/>
      <c r="D83" s="9"/>
    </row>
    <row r="84" spans="1:4" s="5" customFormat="1" ht="18.75" customHeight="1" x14ac:dyDescent="0.15">
      <c r="A84" s="4"/>
      <c r="B84" s="4"/>
      <c r="C84" s="4"/>
      <c r="D84" s="9"/>
    </row>
    <row r="85" spans="1:4" ht="18.75" customHeight="1" x14ac:dyDescent="0.15"/>
    <row r="86" spans="1:4" ht="18.75" customHeight="1" x14ac:dyDescent="0.15"/>
  </sheetData>
  <sheetProtection password="F439" sheet="1" objects="1" scenarios="1" selectLockedCells="1"/>
  <mergeCells count="16">
    <mergeCell ref="A20:A21"/>
    <mergeCell ref="B20:D20"/>
    <mergeCell ref="B21:D21"/>
    <mergeCell ref="B16:D16"/>
    <mergeCell ref="A17:A18"/>
    <mergeCell ref="B17:D17"/>
    <mergeCell ref="B18:D18"/>
    <mergeCell ref="B19:D19"/>
    <mergeCell ref="A14:A15"/>
    <mergeCell ref="B14:D14"/>
    <mergeCell ref="B15:D15"/>
    <mergeCell ref="A1:D1"/>
    <mergeCell ref="A3:D3"/>
    <mergeCell ref="A11:A12"/>
    <mergeCell ref="B11:D11"/>
    <mergeCell ref="B12:D12"/>
  </mergeCells>
  <phoneticPr fontId="3"/>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BY83"/>
  <sheetViews>
    <sheetView topLeftCell="A13" workbookViewId="0">
      <selection activeCell="C15" sqref="C15:I15"/>
    </sheetView>
  </sheetViews>
  <sheetFormatPr defaultColWidth="9" defaultRowHeight="14.25" x14ac:dyDescent="0.15"/>
  <cols>
    <col min="1" max="1" width="6.125" style="77" bestFit="1" customWidth="1"/>
    <col min="2" max="2" width="32" style="77" customWidth="1"/>
    <col min="3" max="3" width="8.25" style="77" customWidth="1"/>
    <col min="4" max="4" width="19.5" style="77" customWidth="1"/>
    <col min="5" max="5" width="3.75" style="77" bestFit="1" customWidth="1"/>
    <col min="6" max="6" width="5.875" style="77" customWidth="1"/>
    <col min="7" max="7" width="3.75" style="77" bestFit="1" customWidth="1"/>
    <col min="8" max="8" width="6.25" style="77" customWidth="1"/>
    <col min="9" max="9" width="5.5" style="77" bestFit="1" customWidth="1"/>
    <col min="10" max="10" width="7.125" style="77" hidden="1" customWidth="1"/>
    <col min="11" max="12" width="4.5" style="78" hidden="1" customWidth="1"/>
    <col min="13" max="13" width="13.75" style="78" hidden="1" customWidth="1"/>
    <col min="14" max="77" width="9" style="78"/>
    <col min="78" max="16384" width="9" style="77"/>
  </cols>
  <sheetData>
    <row r="1" spans="1:13" ht="50.25" customHeight="1" thickBot="1" x14ac:dyDescent="0.2">
      <c r="A1" s="197" t="s">
        <v>84</v>
      </c>
      <c r="B1" s="197"/>
      <c r="C1" s="197"/>
      <c r="D1" s="197"/>
      <c r="E1" s="197"/>
      <c r="F1" s="197"/>
      <c r="G1" s="197"/>
      <c r="H1" s="197"/>
      <c r="I1" s="197"/>
    </row>
    <row r="2" spans="1:13" ht="30" customHeight="1" x14ac:dyDescent="0.15">
      <c r="A2" s="198" t="s">
        <v>85</v>
      </c>
      <c r="B2" s="199"/>
      <c r="C2" s="200" t="s">
        <v>86</v>
      </c>
      <c r="D2" s="199"/>
      <c r="E2" s="199"/>
      <c r="F2" s="199"/>
      <c r="G2" s="199"/>
      <c r="H2" s="199"/>
      <c r="I2" s="201"/>
      <c r="J2" s="77" t="s">
        <v>88</v>
      </c>
      <c r="K2" s="78">
        <v>10</v>
      </c>
      <c r="L2" s="78">
        <v>1</v>
      </c>
      <c r="M2" s="78" t="s">
        <v>89</v>
      </c>
    </row>
    <row r="3" spans="1:13" ht="30" customHeight="1" x14ac:dyDescent="0.15">
      <c r="A3" s="79" t="s">
        <v>90</v>
      </c>
      <c r="B3" s="80" t="s">
        <v>188</v>
      </c>
      <c r="C3" s="81"/>
      <c r="D3" s="6"/>
      <c r="E3" s="82" t="s">
        <v>92</v>
      </c>
      <c r="F3" s="7"/>
      <c r="G3" s="83" t="s">
        <v>93</v>
      </c>
      <c r="H3" s="7"/>
      <c r="I3" s="84" t="s">
        <v>94</v>
      </c>
      <c r="J3" s="77" t="s">
        <v>91</v>
      </c>
      <c r="K3" s="78">
        <v>11</v>
      </c>
      <c r="L3" s="78">
        <v>2</v>
      </c>
      <c r="M3" s="78" t="s">
        <v>95</v>
      </c>
    </row>
    <row r="4" spans="1:13" ht="30" customHeight="1" x14ac:dyDescent="0.15">
      <c r="A4" s="79" t="s">
        <v>96</v>
      </c>
      <c r="B4" s="80" t="s">
        <v>97</v>
      </c>
      <c r="C4" s="194"/>
      <c r="D4" s="195"/>
      <c r="E4" s="195"/>
      <c r="F4" s="195"/>
      <c r="G4" s="195"/>
      <c r="H4" s="195"/>
      <c r="I4" s="196"/>
      <c r="K4" s="78">
        <v>12</v>
      </c>
      <c r="L4" s="78">
        <v>3</v>
      </c>
      <c r="M4" s="78" t="s">
        <v>98</v>
      </c>
    </row>
    <row r="5" spans="1:13" ht="30" customHeight="1" x14ac:dyDescent="0.15">
      <c r="A5" s="79" t="s">
        <v>99</v>
      </c>
      <c r="B5" s="80" t="s">
        <v>100</v>
      </c>
      <c r="C5" s="194"/>
      <c r="D5" s="195"/>
      <c r="E5" s="195"/>
      <c r="F5" s="195"/>
      <c r="G5" s="195"/>
      <c r="H5" s="195"/>
      <c r="I5" s="196"/>
      <c r="J5" s="77" t="s">
        <v>101</v>
      </c>
      <c r="K5" s="78">
        <v>1</v>
      </c>
      <c r="L5" s="78">
        <v>4</v>
      </c>
      <c r="M5" s="78" t="s">
        <v>102</v>
      </c>
    </row>
    <row r="6" spans="1:13" ht="30" customHeight="1" x14ac:dyDescent="0.15">
      <c r="A6" s="79" t="s">
        <v>103</v>
      </c>
      <c r="B6" s="80" t="s">
        <v>104</v>
      </c>
      <c r="C6" s="194"/>
      <c r="D6" s="195"/>
      <c r="E6" s="195"/>
      <c r="F6" s="195"/>
      <c r="G6" s="195"/>
      <c r="H6" s="195"/>
      <c r="I6" s="196"/>
      <c r="J6" s="77" t="s">
        <v>105</v>
      </c>
      <c r="K6" s="78">
        <v>2</v>
      </c>
      <c r="L6" s="78">
        <v>5</v>
      </c>
      <c r="M6" s="78" t="s">
        <v>106</v>
      </c>
    </row>
    <row r="7" spans="1:13" ht="30" customHeight="1" x14ac:dyDescent="0.15">
      <c r="A7" s="79" t="s">
        <v>107</v>
      </c>
      <c r="B7" s="80" t="s">
        <v>108</v>
      </c>
      <c r="C7" s="194"/>
      <c r="D7" s="195"/>
      <c r="E7" s="195"/>
      <c r="F7" s="195"/>
      <c r="G7" s="195"/>
      <c r="H7" s="195"/>
      <c r="I7" s="196"/>
      <c r="L7" s="78">
        <v>6</v>
      </c>
      <c r="M7" s="78" t="s">
        <v>109</v>
      </c>
    </row>
    <row r="8" spans="1:13" ht="30" customHeight="1" x14ac:dyDescent="0.15">
      <c r="A8" s="79" t="s">
        <v>110</v>
      </c>
      <c r="B8" s="80" t="s">
        <v>111</v>
      </c>
      <c r="C8" s="202"/>
      <c r="D8" s="203"/>
      <c r="E8" s="203"/>
      <c r="F8" s="203"/>
      <c r="G8" s="203"/>
      <c r="H8" s="203"/>
      <c r="I8" s="204"/>
      <c r="L8" s="78">
        <v>7</v>
      </c>
    </row>
    <row r="9" spans="1:13" ht="30" customHeight="1" x14ac:dyDescent="0.15">
      <c r="A9" s="79" t="s">
        <v>168</v>
      </c>
      <c r="B9" s="80" t="s">
        <v>113</v>
      </c>
      <c r="C9" s="202"/>
      <c r="D9" s="203"/>
      <c r="E9" s="203"/>
      <c r="F9" s="203"/>
      <c r="G9" s="203"/>
      <c r="H9" s="203"/>
      <c r="I9" s="204"/>
      <c r="L9" s="78">
        <v>8</v>
      </c>
    </row>
    <row r="10" spans="1:13" ht="81.599999999999994" customHeight="1" x14ac:dyDescent="0.15">
      <c r="A10" s="79" t="s">
        <v>169</v>
      </c>
      <c r="B10" s="85" t="s">
        <v>115</v>
      </c>
      <c r="C10" s="205"/>
      <c r="D10" s="206"/>
      <c r="E10" s="206"/>
      <c r="F10" s="206"/>
      <c r="G10" s="206"/>
      <c r="H10" s="206"/>
      <c r="I10" s="207"/>
      <c r="L10" s="78">
        <v>9</v>
      </c>
    </row>
    <row r="11" spans="1:13" ht="30" customHeight="1" x14ac:dyDescent="0.15">
      <c r="A11" s="79" t="s">
        <v>112</v>
      </c>
      <c r="B11" s="85" t="s">
        <v>116</v>
      </c>
      <c r="C11" s="81"/>
      <c r="D11" s="86" t="s">
        <v>88</v>
      </c>
      <c r="E11" s="82" t="s">
        <v>92</v>
      </c>
      <c r="F11" s="415">
        <v>7</v>
      </c>
      <c r="G11" s="83" t="s">
        <v>93</v>
      </c>
      <c r="H11" s="7"/>
      <c r="I11" s="84" t="s">
        <v>94</v>
      </c>
      <c r="L11" s="78">
        <v>10</v>
      </c>
    </row>
    <row r="12" spans="1:13" ht="30.6" customHeight="1" x14ac:dyDescent="0.15">
      <c r="A12" s="79" t="s">
        <v>114</v>
      </c>
      <c r="B12" s="85"/>
      <c r="C12" s="208" t="s">
        <v>117</v>
      </c>
      <c r="D12" s="209"/>
      <c r="E12" s="209"/>
      <c r="F12" s="7"/>
      <c r="G12" s="86" t="s">
        <v>118</v>
      </c>
      <c r="H12" s="86"/>
      <c r="I12" s="87"/>
      <c r="L12" s="78">
        <v>11</v>
      </c>
    </row>
    <row r="13" spans="1:13" ht="42" customHeight="1" x14ac:dyDescent="0.15">
      <c r="A13" s="88" t="s">
        <v>192</v>
      </c>
      <c r="B13" s="89"/>
      <c r="C13" s="90"/>
      <c r="D13" s="90"/>
      <c r="E13" s="90"/>
      <c r="F13" s="91"/>
      <c r="G13" s="86"/>
      <c r="H13" s="86"/>
      <c r="I13" s="92"/>
      <c r="L13" s="78">
        <v>12</v>
      </c>
    </row>
    <row r="14" spans="1:13" ht="82.9" customHeight="1" x14ac:dyDescent="0.15">
      <c r="A14" s="79" t="s">
        <v>170</v>
      </c>
      <c r="B14" s="85" t="s">
        <v>121</v>
      </c>
      <c r="C14" s="416"/>
      <c r="D14" s="417"/>
      <c r="E14" s="417"/>
      <c r="F14" s="417"/>
      <c r="G14" s="417"/>
      <c r="H14" s="417"/>
      <c r="I14" s="418"/>
      <c r="L14" s="78">
        <v>13</v>
      </c>
    </row>
    <row r="15" spans="1:13" ht="30" customHeight="1" x14ac:dyDescent="0.15">
      <c r="A15" s="79" t="s">
        <v>171</v>
      </c>
      <c r="B15" s="80" t="s">
        <v>122</v>
      </c>
      <c r="C15" s="205"/>
      <c r="D15" s="206"/>
      <c r="E15" s="206"/>
      <c r="F15" s="206"/>
      <c r="G15" s="206"/>
      <c r="H15" s="206"/>
      <c r="I15" s="207"/>
      <c r="L15" s="78">
        <v>14</v>
      </c>
    </row>
    <row r="16" spans="1:13" ht="45.6" customHeight="1" x14ac:dyDescent="0.15">
      <c r="A16" s="88" t="s">
        <v>193</v>
      </c>
      <c r="B16" s="93"/>
      <c r="C16" s="94"/>
      <c r="D16" s="94"/>
      <c r="E16" s="94"/>
      <c r="F16" s="94"/>
      <c r="G16" s="94"/>
      <c r="H16" s="94"/>
      <c r="I16" s="94"/>
      <c r="L16" s="78">
        <v>15</v>
      </c>
    </row>
    <row r="17" spans="1:12" ht="45.6" customHeight="1" x14ac:dyDescent="0.15">
      <c r="A17" s="79" t="s">
        <v>172</v>
      </c>
      <c r="B17" s="85" t="s">
        <v>164</v>
      </c>
      <c r="C17" s="416"/>
      <c r="D17" s="417"/>
      <c r="E17" s="417"/>
      <c r="F17" s="417"/>
      <c r="G17" s="417"/>
      <c r="H17" s="417"/>
      <c r="I17" s="418"/>
      <c r="L17" s="78">
        <v>16</v>
      </c>
    </row>
    <row r="18" spans="1:12" ht="30" customHeight="1" x14ac:dyDescent="0.15">
      <c r="A18" s="79" t="s">
        <v>173</v>
      </c>
      <c r="B18" s="80" t="s">
        <v>165</v>
      </c>
      <c r="C18" s="205"/>
      <c r="D18" s="206"/>
      <c r="E18" s="206"/>
      <c r="F18" s="206"/>
      <c r="G18" s="206"/>
      <c r="H18" s="206"/>
      <c r="I18" s="207"/>
      <c r="L18" s="78">
        <v>17</v>
      </c>
    </row>
    <row r="19" spans="1:12" ht="30" customHeight="1" x14ac:dyDescent="0.15">
      <c r="A19" s="79" t="s">
        <v>174</v>
      </c>
      <c r="B19" s="80" t="s">
        <v>166</v>
      </c>
      <c r="C19" s="205"/>
      <c r="D19" s="206"/>
      <c r="E19" s="206"/>
      <c r="F19" s="206"/>
      <c r="G19" s="206"/>
      <c r="H19" s="206"/>
      <c r="I19" s="207"/>
      <c r="L19" s="78">
        <v>18</v>
      </c>
    </row>
    <row r="20" spans="1:12" ht="30" customHeight="1" x14ac:dyDescent="0.15">
      <c r="A20" s="79" t="s">
        <v>175</v>
      </c>
      <c r="B20" s="80" t="s">
        <v>167</v>
      </c>
      <c r="C20" s="205"/>
      <c r="D20" s="206"/>
      <c r="E20" s="206"/>
      <c r="F20" s="206"/>
      <c r="G20" s="206"/>
      <c r="H20" s="206"/>
      <c r="I20" s="207"/>
      <c r="J20" s="77" t="s">
        <v>120</v>
      </c>
      <c r="L20" s="78">
        <v>19</v>
      </c>
    </row>
    <row r="21" spans="1:12" ht="56.25" customHeight="1" x14ac:dyDescent="0.15">
      <c r="A21" s="95"/>
      <c r="B21" s="96"/>
      <c r="C21" s="96"/>
      <c r="D21" s="96"/>
      <c r="E21" s="96"/>
      <c r="F21" s="96"/>
      <c r="G21" s="96"/>
      <c r="H21" s="96"/>
      <c r="I21" s="96"/>
      <c r="L21" s="78">
        <v>20</v>
      </c>
    </row>
    <row r="22" spans="1:12" ht="131.25" customHeight="1" x14ac:dyDescent="0.15">
      <c r="A22" s="210" t="s">
        <v>119</v>
      </c>
      <c r="B22" s="210"/>
      <c r="C22" s="210"/>
      <c r="D22" s="210"/>
      <c r="E22" s="210"/>
      <c r="F22" s="210"/>
      <c r="G22" s="210"/>
      <c r="H22" s="210"/>
      <c r="I22" s="210"/>
      <c r="L22" s="78">
        <v>21</v>
      </c>
    </row>
    <row r="23" spans="1:12" ht="27" customHeight="1" x14ac:dyDescent="0.15">
      <c r="A23" s="97"/>
      <c r="B23" s="97"/>
      <c r="C23" s="97"/>
      <c r="D23" s="97"/>
      <c r="E23" s="97"/>
      <c r="F23" s="97"/>
      <c r="G23" s="97"/>
      <c r="H23" s="97"/>
      <c r="I23" s="97"/>
      <c r="L23" s="78">
        <v>22</v>
      </c>
    </row>
    <row r="24" spans="1:12" s="78" customFormat="1" ht="46.5" customHeight="1" x14ac:dyDescent="0.15">
      <c r="A24" s="97"/>
      <c r="B24" s="97"/>
      <c r="C24" s="97"/>
      <c r="D24" s="97"/>
      <c r="E24" s="97"/>
      <c r="F24" s="97"/>
      <c r="G24" s="97"/>
      <c r="H24" s="97"/>
      <c r="I24" s="97"/>
      <c r="L24" s="78">
        <v>23</v>
      </c>
    </row>
    <row r="25" spans="1:12" s="78" customFormat="1" ht="69" customHeight="1" x14ac:dyDescent="0.15">
      <c r="L25" s="78">
        <v>24</v>
      </c>
    </row>
    <row r="26" spans="1:12" s="78" customFormat="1" ht="45.75" customHeight="1" x14ac:dyDescent="0.15">
      <c r="L26" s="78">
        <v>25</v>
      </c>
    </row>
    <row r="27" spans="1:12" s="78" customFormat="1" ht="90.75" customHeight="1" x14ac:dyDescent="0.15">
      <c r="L27" s="78">
        <v>26</v>
      </c>
    </row>
    <row r="28" spans="1:12" s="78" customFormat="1" ht="41.25" customHeight="1" x14ac:dyDescent="0.15">
      <c r="L28" s="78">
        <v>27</v>
      </c>
    </row>
    <row r="29" spans="1:12" s="78" customFormat="1" ht="87" customHeight="1" x14ac:dyDescent="0.15">
      <c r="L29" s="78">
        <v>28</v>
      </c>
    </row>
    <row r="30" spans="1:12" s="78" customFormat="1" ht="43.5" customHeight="1" x14ac:dyDescent="0.15">
      <c r="L30" s="78">
        <v>29</v>
      </c>
    </row>
    <row r="31" spans="1:12" s="78" customFormat="1" ht="18.75" customHeight="1" x14ac:dyDescent="0.15">
      <c r="L31" s="78">
        <v>30</v>
      </c>
    </row>
    <row r="32" spans="1:12" s="78" customFormat="1" ht="18.75" customHeight="1" x14ac:dyDescent="0.15">
      <c r="L32" s="78">
        <v>31</v>
      </c>
    </row>
    <row r="33" s="78" customFormat="1" ht="18.75" customHeight="1" x14ac:dyDescent="0.15"/>
    <row r="34" s="78" customFormat="1" ht="18.75" customHeight="1" x14ac:dyDescent="0.15"/>
    <row r="35" s="78" customFormat="1" ht="18.75" customHeight="1" x14ac:dyDescent="0.15"/>
    <row r="36" s="78" customFormat="1" ht="18.75" customHeight="1" x14ac:dyDescent="0.15"/>
    <row r="37" s="78" customFormat="1" ht="18.75" customHeight="1" x14ac:dyDescent="0.15"/>
    <row r="38" s="78" customFormat="1" ht="18.75" customHeight="1" x14ac:dyDescent="0.15"/>
    <row r="39" s="78" customFormat="1" ht="18.75" customHeight="1" x14ac:dyDescent="0.15"/>
    <row r="40" s="78" customFormat="1" ht="18.75" customHeight="1" x14ac:dyDescent="0.15"/>
    <row r="41" s="78" customFormat="1" ht="18.75" customHeight="1" x14ac:dyDescent="0.15"/>
    <row r="42" s="78" customFormat="1" ht="18.75" customHeight="1" x14ac:dyDescent="0.15"/>
    <row r="43" s="78" customFormat="1" ht="18.75" customHeight="1" x14ac:dyDescent="0.15"/>
    <row r="44" s="78" customFormat="1" ht="18.75" customHeight="1" x14ac:dyDescent="0.15"/>
    <row r="45" s="78" customFormat="1" ht="18.75" customHeight="1" x14ac:dyDescent="0.15"/>
    <row r="46" s="78" customFormat="1" ht="18.75" customHeight="1" x14ac:dyDescent="0.15"/>
    <row r="47" s="78" customFormat="1" ht="18.75" customHeight="1" x14ac:dyDescent="0.15"/>
    <row r="48" s="78" customFormat="1" ht="18.75" customHeight="1" x14ac:dyDescent="0.15"/>
    <row r="49" s="78" customFormat="1" ht="18.75" customHeight="1" x14ac:dyDescent="0.15"/>
    <row r="50" s="78" customFormat="1" ht="18.75" customHeight="1" x14ac:dyDescent="0.15"/>
    <row r="51" s="78" customFormat="1" ht="18.75" customHeight="1" x14ac:dyDescent="0.15"/>
    <row r="52" s="78" customFormat="1" ht="18.75" customHeight="1" x14ac:dyDescent="0.15"/>
    <row r="53" s="78" customFormat="1" ht="18.75" customHeight="1" x14ac:dyDescent="0.15"/>
    <row r="54" s="78" customFormat="1" ht="18.75" customHeight="1" x14ac:dyDescent="0.15"/>
    <row r="55" s="78" customFormat="1" ht="18.75" customHeight="1" x14ac:dyDescent="0.15"/>
    <row r="56" s="78" customFormat="1" ht="18.75" customHeight="1" x14ac:dyDescent="0.15"/>
    <row r="57" s="78" customFormat="1" ht="18.75" customHeight="1" x14ac:dyDescent="0.15"/>
    <row r="58" s="78" customFormat="1" ht="18.75" customHeight="1" x14ac:dyDescent="0.15"/>
    <row r="59" s="78" customFormat="1" ht="18.75" customHeight="1" x14ac:dyDescent="0.15"/>
    <row r="60" s="78" customFormat="1" ht="18.75" customHeight="1" x14ac:dyDescent="0.15"/>
    <row r="61" s="78" customFormat="1" ht="18.75" customHeight="1" x14ac:dyDescent="0.15"/>
    <row r="62" s="78" customFormat="1" ht="18.75" customHeight="1" x14ac:dyDescent="0.15"/>
    <row r="63" s="78" customFormat="1" ht="18.75" customHeight="1" x14ac:dyDescent="0.15"/>
    <row r="64" s="78" customFormat="1" ht="18.75" customHeight="1" x14ac:dyDescent="0.15"/>
    <row r="65" spans="1:9" s="78" customFormat="1" ht="18.75" customHeight="1" x14ac:dyDescent="0.15"/>
    <row r="66" spans="1:9" s="78" customFormat="1" ht="18.75" customHeight="1" x14ac:dyDescent="0.15"/>
    <row r="67" spans="1:9" s="78" customFormat="1" ht="18.75" customHeight="1" x14ac:dyDescent="0.15"/>
    <row r="68" spans="1:9" s="78" customFormat="1" ht="18.75" customHeight="1" x14ac:dyDescent="0.15"/>
    <row r="69" spans="1:9" s="78" customFormat="1" ht="18.75" customHeight="1" x14ac:dyDescent="0.15"/>
    <row r="70" spans="1:9" s="78" customFormat="1" ht="18.75" customHeight="1" x14ac:dyDescent="0.15"/>
    <row r="71" spans="1:9" s="78" customFormat="1" ht="18.75" customHeight="1" x14ac:dyDescent="0.15"/>
    <row r="72" spans="1:9" s="78" customFormat="1" ht="18.75" customHeight="1" x14ac:dyDescent="0.15"/>
    <row r="73" spans="1:9" s="78" customFormat="1" ht="18.75" customHeight="1" x14ac:dyDescent="0.15">
      <c r="A73" s="77"/>
      <c r="B73" s="77"/>
      <c r="C73" s="77"/>
      <c r="D73" s="77"/>
      <c r="E73" s="77"/>
      <c r="F73" s="77"/>
      <c r="G73" s="77"/>
      <c r="H73" s="77"/>
      <c r="I73" s="77"/>
    </row>
    <row r="74" spans="1:9" s="78" customFormat="1" ht="18.75" customHeight="1" x14ac:dyDescent="0.15">
      <c r="A74" s="77"/>
      <c r="B74" s="77"/>
      <c r="C74" s="77"/>
      <c r="D74" s="77"/>
      <c r="E74" s="77"/>
      <c r="F74" s="77"/>
      <c r="G74" s="77"/>
      <c r="H74" s="77"/>
      <c r="I74" s="77"/>
    </row>
    <row r="75" spans="1:9" s="78" customFormat="1" ht="18.75" customHeight="1" x14ac:dyDescent="0.15">
      <c r="A75" s="77"/>
      <c r="B75" s="77"/>
      <c r="C75" s="77"/>
      <c r="D75" s="77"/>
      <c r="E75" s="77"/>
      <c r="F75" s="77"/>
      <c r="G75" s="77"/>
      <c r="H75" s="77"/>
      <c r="I75" s="77"/>
    </row>
    <row r="76" spans="1:9" s="78" customFormat="1" ht="18.75" customHeight="1" x14ac:dyDescent="0.15">
      <c r="A76" s="77"/>
      <c r="B76" s="77"/>
      <c r="C76" s="77"/>
      <c r="D76" s="77"/>
      <c r="E76" s="77"/>
      <c r="F76" s="77"/>
      <c r="G76" s="77"/>
      <c r="H76" s="77"/>
      <c r="I76" s="77"/>
    </row>
    <row r="77" spans="1:9" s="78" customFormat="1" ht="18.75" customHeight="1" x14ac:dyDescent="0.15">
      <c r="A77" s="77"/>
      <c r="B77" s="77"/>
      <c r="C77" s="77"/>
      <c r="D77" s="77"/>
      <c r="E77" s="77"/>
      <c r="F77" s="77"/>
      <c r="G77" s="77"/>
      <c r="H77" s="77"/>
      <c r="I77" s="77"/>
    </row>
    <row r="78" spans="1:9" s="78" customFormat="1" ht="18.75" customHeight="1" x14ac:dyDescent="0.15">
      <c r="A78" s="77"/>
      <c r="B78" s="77"/>
      <c r="C78" s="77"/>
      <c r="D78" s="77"/>
      <c r="E78" s="77"/>
      <c r="F78" s="77"/>
      <c r="G78" s="77"/>
      <c r="H78" s="77"/>
      <c r="I78" s="77"/>
    </row>
    <row r="79" spans="1:9" s="78" customFormat="1" ht="18.75" customHeight="1" x14ac:dyDescent="0.15">
      <c r="A79" s="77"/>
      <c r="B79" s="77"/>
      <c r="C79" s="77"/>
      <c r="D79" s="77"/>
      <c r="E79" s="77"/>
      <c r="F79" s="77"/>
      <c r="G79" s="77"/>
      <c r="H79" s="77"/>
      <c r="I79" s="77"/>
    </row>
    <row r="80" spans="1:9" s="78" customFormat="1" ht="18.75" customHeight="1" x14ac:dyDescent="0.15">
      <c r="A80" s="77"/>
      <c r="B80" s="77"/>
      <c r="C80" s="77"/>
      <c r="D80" s="77"/>
      <c r="E80" s="77"/>
      <c r="F80" s="77"/>
      <c r="G80" s="77"/>
      <c r="H80" s="77"/>
      <c r="I80" s="77"/>
    </row>
    <row r="81" spans="1:9" s="78" customFormat="1" ht="18.75" customHeight="1" x14ac:dyDescent="0.15">
      <c r="A81" s="77"/>
      <c r="B81" s="77"/>
      <c r="C81" s="77"/>
      <c r="D81" s="77"/>
      <c r="E81" s="77"/>
      <c r="F81" s="77"/>
      <c r="G81" s="77"/>
      <c r="H81" s="77"/>
      <c r="I81" s="77"/>
    </row>
    <row r="82" spans="1:9" ht="18.75" customHeight="1" x14ac:dyDescent="0.15"/>
    <row r="83" spans="1:9" ht="18.75" customHeight="1" x14ac:dyDescent="0.15"/>
  </sheetData>
  <sheetProtection password="F439" sheet="1" objects="1" scenarios="1" selectLockedCells="1"/>
  <mergeCells count="18">
    <mergeCell ref="C17:I17"/>
    <mergeCell ref="C18:I18"/>
    <mergeCell ref="C19:I19"/>
    <mergeCell ref="C20:I20"/>
    <mergeCell ref="A22:I22"/>
    <mergeCell ref="C15:I15"/>
    <mergeCell ref="C7:I7"/>
    <mergeCell ref="C8:I8"/>
    <mergeCell ref="C9:I9"/>
    <mergeCell ref="C10:I10"/>
    <mergeCell ref="C12:E12"/>
    <mergeCell ref="C14:I14"/>
    <mergeCell ref="C6:I6"/>
    <mergeCell ref="A1:I1"/>
    <mergeCell ref="A2:B2"/>
    <mergeCell ref="C2:I2"/>
    <mergeCell ref="C4:I4"/>
    <mergeCell ref="C5:I5"/>
  </mergeCells>
  <phoneticPr fontId="3"/>
  <dataValidations count="5">
    <dataValidation type="list" allowBlank="1" showInputMessage="1" showErrorMessage="1" sqref="D3">
      <formula1>$J$2:$J$3</formula1>
    </dataValidation>
    <dataValidation type="list" imeMode="off" allowBlank="1" showInputMessage="1" showErrorMessage="1" sqref="F3">
      <formula1>$K$2:$K$6</formula1>
    </dataValidation>
    <dataValidation type="list" imeMode="off" allowBlank="1" showInputMessage="1" showErrorMessage="1" sqref="H3 H11">
      <formula1>$L$2:$L$32</formula1>
    </dataValidation>
    <dataValidation imeMode="off" allowBlank="1" showInputMessage="1" showErrorMessage="1" sqref="C9:I9 F11"/>
    <dataValidation imeMode="hiragana" allowBlank="1" showInputMessage="1" showErrorMessage="1" sqref="D7:I7 D5:I5 C4:I4 C5:C8 C10:I10 C15:I16 C18:I20"/>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FQ107"/>
  <sheetViews>
    <sheetView workbookViewId="0">
      <selection activeCell="D25" sqref="D25:M26"/>
    </sheetView>
  </sheetViews>
  <sheetFormatPr defaultColWidth="3.125" defaultRowHeight="18" customHeight="1" x14ac:dyDescent="0.15"/>
  <cols>
    <col min="1" max="1" width="1.875" style="41" customWidth="1"/>
    <col min="2" max="2" width="2.625" style="41" customWidth="1"/>
    <col min="3" max="3" width="2" style="41" customWidth="1"/>
    <col min="4" max="18" width="2.625" style="41" customWidth="1"/>
    <col min="19" max="19" width="5" style="41" customWidth="1"/>
    <col min="20" max="20" width="3.125" style="41"/>
    <col min="21" max="22" width="2.625" style="41" customWidth="1"/>
    <col min="23" max="23" width="3.125" style="41"/>
    <col min="24" max="35" width="2.625" style="41" customWidth="1"/>
    <col min="36" max="36" width="6.125" style="41" customWidth="1"/>
    <col min="37" max="38" width="2.625" style="110" customWidth="1"/>
    <col min="39" max="39" width="1.875" style="110" hidden="1" customWidth="1"/>
    <col min="40" max="40" width="1.875" style="105" hidden="1" customWidth="1"/>
    <col min="41" max="41" width="5.375" style="105" hidden="1" customWidth="1"/>
    <col min="42" max="90" width="1.875" style="105" hidden="1" customWidth="1"/>
    <col min="91" max="173" width="1.875" style="105" customWidth="1"/>
    <col min="174" max="244" width="1.875" style="44" customWidth="1"/>
    <col min="245" max="16384" width="3.125" style="44"/>
  </cols>
  <sheetData>
    <row r="1" spans="1:173" s="14" customFormat="1" ht="20.100000000000001" customHeight="1" x14ac:dyDescent="0.15">
      <c r="A1" s="231" t="s">
        <v>124</v>
      </c>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7"/>
      <c r="AN1" s="27"/>
      <c r="AO1" s="100"/>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c r="FH1" s="27"/>
      <c r="FI1" s="27"/>
      <c r="FJ1" s="27"/>
      <c r="FK1" s="27"/>
      <c r="FL1" s="27"/>
      <c r="FM1" s="27"/>
      <c r="FN1" s="27"/>
      <c r="FO1" s="27"/>
      <c r="FP1" s="27"/>
      <c r="FQ1" s="27"/>
    </row>
    <row r="2" spans="1:173" s="14" customFormat="1" ht="20.100000000000001" customHeight="1" x14ac:dyDescent="0.15">
      <c r="A2" s="231"/>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7"/>
      <c r="AN2" s="27"/>
      <c r="AO2" s="100"/>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7"/>
      <c r="CI2" s="27"/>
      <c r="CJ2" s="27"/>
      <c r="CK2" s="27"/>
      <c r="CL2" s="27"/>
      <c r="CM2" s="27"/>
      <c r="CN2" s="27"/>
      <c r="CO2" s="27"/>
      <c r="CP2" s="27"/>
      <c r="CQ2" s="27"/>
      <c r="CR2" s="27"/>
      <c r="CS2" s="27"/>
      <c r="CT2" s="27"/>
      <c r="CU2" s="27"/>
      <c r="CV2" s="27"/>
      <c r="CW2" s="27"/>
      <c r="CX2" s="27"/>
      <c r="CY2" s="27"/>
      <c r="CZ2" s="27"/>
      <c r="DA2" s="27"/>
      <c r="DB2" s="27"/>
      <c r="DC2" s="27"/>
      <c r="DD2" s="27"/>
      <c r="DE2" s="27"/>
      <c r="DF2" s="27"/>
      <c r="DG2" s="27"/>
      <c r="DH2" s="27"/>
      <c r="DI2" s="27"/>
      <c r="DJ2" s="27"/>
      <c r="DK2" s="27"/>
      <c r="DL2" s="27"/>
      <c r="DM2" s="27"/>
      <c r="DN2" s="27"/>
      <c r="DO2" s="27"/>
      <c r="DP2" s="27"/>
      <c r="DQ2" s="27"/>
      <c r="DR2" s="27"/>
      <c r="DS2" s="27"/>
      <c r="DT2" s="27"/>
      <c r="DU2" s="27"/>
      <c r="DV2" s="27"/>
      <c r="DW2" s="27"/>
      <c r="DX2" s="27"/>
      <c r="DY2" s="27"/>
      <c r="DZ2" s="27"/>
      <c r="EA2" s="27"/>
      <c r="EB2" s="27"/>
      <c r="EC2" s="27"/>
      <c r="ED2" s="27"/>
      <c r="EE2" s="27"/>
      <c r="EF2" s="27"/>
      <c r="EG2" s="27"/>
      <c r="EH2" s="27"/>
      <c r="EI2" s="27"/>
      <c r="EJ2" s="27"/>
      <c r="EK2" s="27"/>
      <c r="EL2" s="27"/>
      <c r="EM2" s="27"/>
      <c r="EN2" s="27"/>
      <c r="EO2" s="27"/>
      <c r="EP2" s="27"/>
      <c r="EQ2" s="27"/>
      <c r="ER2" s="27"/>
      <c r="ES2" s="27"/>
      <c r="ET2" s="27"/>
      <c r="EU2" s="27"/>
      <c r="EV2" s="27"/>
      <c r="EW2" s="27"/>
      <c r="EX2" s="27"/>
      <c r="EY2" s="27"/>
      <c r="EZ2" s="27"/>
      <c r="FA2" s="27"/>
      <c r="FB2" s="27"/>
      <c r="FC2" s="27"/>
      <c r="FD2" s="27"/>
      <c r="FE2" s="27"/>
      <c r="FF2" s="27"/>
      <c r="FG2" s="27"/>
      <c r="FH2" s="27"/>
      <c r="FI2" s="27"/>
      <c r="FJ2" s="27"/>
      <c r="FK2" s="27"/>
      <c r="FL2" s="27"/>
      <c r="FM2" s="27"/>
      <c r="FN2" s="27"/>
      <c r="FO2" s="27"/>
      <c r="FP2" s="27"/>
      <c r="FQ2" s="27"/>
    </row>
    <row r="3" spans="1:173" s="14" customFormat="1" ht="8.25" customHeight="1" x14ac:dyDescent="0.15">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2"/>
      <c r="AL3" s="102"/>
      <c r="AM3" s="27"/>
      <c r="AN3" s="27"/>
      <c r="AO3" s="100"/>
      <c r="AP3" s="27"/>
      <c r="AQ3" s="27"/>
      <c r="AR3" s="27"/>
      <c r="AS3" s="27"/>
      <c r="AT3" s="27"/>
      <c r="AU3" s="27"/>
      <c r="AV3" s="27"/>
      <c r="AW3" s="27"/>
      <c r="AX3" s="27"/>
      <c r="AY3" s="27"/>
      <c r="AZ3" s="27"/>
      <c r="BA3" s="27"/>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c r="CK3" s="27"/>
      <c r="CL3" s="27"/>
      <c r="CM3" s="27"/>
      <c r="CN3" s="27"/>
      <c r="CO3" s="27"/>
      <c r="CP3" s="27"/>
      <c r="CQ3" s="27"/>
      <c r="CR3" s="27"/>
      <c r="CS3" s="27"/>
      <c r="CT3" s="27"/>
      <c r="CU3" s="27"/>
      <c r="CV3" s="27"/>
      <c r="CW3" s="27"/>
      <c r="CX3" s="27"/>
      <c r="CY3" s="27"/>
      <c r="CZ3" s="27"/>
      <c r="DA3" s="27"/>
      <c r="DB3" s="27"/>
      <c r="DC3" s="27"/>
      <c r="DD3" s="27"/>
      <c r="DE3" s="27"/>
      <c r="DF3" s="27"/>
      <c r="DG3" s="27"/>
      <c r="DH3" s="27"/>
      <c r="DI3" s="27"/>
      <c r="DJ3" s="27"/>
      <c r="DK3" s="27"/>
      <c r="DL3" s="27"/>
      <c r="DM3" s="27"/>
      <c r="DN3" s="27"/>
      <c r="DO3" s="27"/>
      <c r="DP3" s="27"/>
      <c r="DQ3" s="27"/>
      <c r="DR3" s="27"/>
      <c r="DS3" s="27"/>
      <c r="DT3" s="27"/>
      <c r="DU3" s="27"/>
      <c r="DV3" s="27"/>
      <c r="DW3" s="27"/>
      <c r="DX3" s="27"/>
      <c r="DY3" s="27"/>
      <c r="DZ3" s="27"/>
      <c r="EA3" s="27"/>
      <c r="EB3" s="27"/>
      <c r="EC3" s="27"/>
      <c r="ED3" s="27"/>
      <c r="EE3" s="27"/>
      <c r="EF3" s="27"/>
      <c r="EG3" s="27"/>
      <c r="EH3" s="27"/>
      <c r="EI3" s="27"/>
      <c r="EJ3" s="27"/>
      <c r="EK3" s="27"/>
      <c r="EL3" s="27"/>
      <c r="EM3" s="27"/>
      <c r="EN3" s="27"/>
      <c r="EO3" s="27"/>
      <c r="EP3" s="27"/>
      <c r="EQ3" s="27"/>
      <c r="ER3" s="27"/>
      <c r="ES3" s="27"/>
      <c r="ET3" s="27"/>
      <c r="EU3" s="27"/>
      <c r="EV3" s="27"/>
      <c r="EW3" s="27"/>
      <c r="EX3" s="27"/>
      <c r="EY3" s="27"/>
      <c r="EZ3" s="27"/>
      <c r="FA3" s="27"/>
      <c r="FB3" s="27"/>
      <c r="FC3" s="27"/>
      <c r="FD3" s="27"/>
      <c r="FE3" s="27"/>
      <c r="FF3" s="27"/>
      <c r="FG3" s="27"/>
      <c r="FH3" s="27"/>
      <c r="FI3" s="27"/>
      <c r="FJ3" s="27"/>
      <c r="FK3" s="27"/>
      <c r="FL3" s="27"/>
      <c r="FM3" s="27"/>
      <c r="FN3" s="27"/>
      <c r="FO3" s="27"/>
      <c r="FP3" s="27"/>
      <c r="FQ3" s="27"/>
    </row>
    <row r="4" spans="1:173" ht="18.75" x14ac:dyDescent="0.15">
      <c r="A4" s="103"/>
      <c r="B4" s="104" t="s">
        <v>125</v>
      </c>
      <c r="C4" s="103"/>
      <c r="D4" s="103"/>
      <c r="E4" s="103"/>
      <c r="F4" s="103"/>
      <c r="G4" s="103"/>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row>
    <row r="5" spans="1:173" ht="20.100000000000001" customHeight="1" x14ac:dyDescent="0.15">
      <c r="A5" s="106"/>
      <c r="B5" s="104" t="s">
        <v>126</v>
      </c>
      <c r="C5" s="104"/>
      <c r="D5" s="107"/>
      <c r="E5" s="108"/>
      <c r="F5" s="109"/>
      <c r="G5" s="109"/>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row>
    <row r="6" spans="1:173" s="14" customFormat="1" ht="20.100000000000001" customHeight="1" x14ac:dyDescent="0.15">
      <c r="A6" s="41"/>
      <c r="B6" s="232" t="s">
        <v>19</v>
      </c>
      <c r="C6" s="233"/>
      <c r="D6" s="232" t="s">
        <v>20</v>
      </c>
      <c r="E6" s="234"/>
      <c r="F6" s="234"/>
      <c r="G6" s="234"/>
      <c r="H6" s="234"/>
      <c r="I6" s="234"/>
      <c r="J6" s="234"/>
      <c r="K6" s="234"/>
      <c r="L6" s="234"/>
      <c r="M6" s="233"/>
      <c r="N6" s="232" t="s">
        <v>21</v>
      </c>
      <c r="O6" s="234"/>
      <c r="P6" s="233"/>
      <c r="Q6" s="232" t="s">
        <v>22</v>
      </c>
      <c r="R6" s="234"/>
      <c r="S6" s="233"/>
      <c r="T6" s="232" t="s">
        <v>23</v>
      </c>
      <c r="U6" s="234"/>
      <c r="V6" s="234"/>
      <c r="W6" s="233"/>
      <c r="X6" s="232" t="s">
        <v>127</v>
      </c>
      <c r="Y6" s="234"/>
      <c r="Z6" s="234"/>
      <c r="AA6" s="234"/>
      <c r="AB6" s="234"/>
      <c r="AC6" s="233"/>
      <c r="AD6" s="232" t="s">
        <v>128</v>
      </c>
      <c r="AE6" s="234"/>
      <c r="AF6" s="234"/>
      <c r="AG6" s="234"/>
      <c r="AH6" s="234"/>
      <c r="AI6" s="234"/>
      <c r="AJ6" s="233"/>
      <c r="AK6" s="110"/>
      <c r="AL6" s="110"/>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7"/>
      <c r="DJ6" s="27"/>
      <c r="DK6" s="27"/>
      <c r="DL6" s="27"/>
      <c r="DM6" s="27"/>
      <c r="DN6" s="27"/>
      <c r="DO6" s="27"/>
      <c r="DP6" s="27"/>
      <c r="DQ6" s="27"/>
      <c r="DR6" s="27"/>
      <c r="DS6" s="27"/>
      <c r="DT6" s="27"/>
      <c r="DU6" s="27"/>
      <c r="DV6" s="27"/>
      <c r="DW6" s="27"/>
      <c r="DX6" s="27"/>
      <c r="DY6" s="27"/>
      <c r="DZ6" s="27"/>
      <c r="EA6" s="27"/>
      <c r="EB6" s="27"/>
      <c r="EC6" s="27"/>
      <c r="ED6" s="27"/>
      <c r="EE6" s="27"/>
      <c r="EF6" s="27"/>
      <c r="EG6" s="27"/>
      <c r="EH6" s="27"/>
      <c r="EI6" s="27"/>
      <c r="EJ6" s="27"/>
      <c r="EK6" s="27"/>
      <c r="EL6" s="27"/>
      <c r="EM6" s="27"/>
      <c r="EN6" s="27"/>
      <c r="EO6" s="27"/>
      <c r="EP6" s="27"/>
      <c r="EQ6" s="27"/>
      <c r="ER6" s="27"/>
      <c r="ES6" s="27"/>
      <c r="ET6" s="27"/>
      <c r="EU6" s="27"/>
      <c r="EV6" s="27"/>
      <c r="EW6" s="27"/>
      <c r="EX6" s="27"/>
      <c r="EY6" s="27"/>
      <c r="EZ6" s="27"/>
      <c r="FA6" s="27"/>
      <c r="FB6" s="27"/>
      <c r="FC6" s="27"/>
      <c r="FD6" s="27"/>
      <c r="FE6" s="27"/>
      <c r="FF6" s="27"/>
      <c r="FG6" s="27"/>
      <c r="FH6" s="27"/>
      <c r="FI6" s="27"/>
      <c r="FJ6" s="27"/>
      <c r="FK6" s="27"/>
      <c r="FL6" s="27"/>
      <c r="FM6" s="27"/>
      <c r="FN6" s="27"/>
      <c r="FO6" s="27"/>
      <c r="FP6" s="27"/>
      <c r="FQ6" s="27"/>
    </row>
    <row r="7" spans="1:173" s="14" customFormat="1" ht="26.25" customHeight="1" x14ac:dyDescent="0.15">
      <c r="A7" s="41"/>
      <c r="B7" s="211" t="s">
        <v>129</v>
      </c>
      <c r="C7" s="212"/>
      <c r="D7" s="217" t="s">
        <v>130</v>
      </c>
      <c r="E7" s="218"/>
      <c r="F7" s="218"/>
      <c r="G7" s="218"/>
      <c r="H7" s="218"/>
      <c r="I7" s="218"/>
      <c r="J7" s="218"/>
      <c r="K7" s="218"/>
      <c r="L7" s="218"/>
      <c r="M7" s="219"/>
      <c r="N7" s="223" t="s">
        <v>99</v>
      </c>
      <c r="O7" s="224"/>
      <c r="P7" s="224"/>
      <c r="Q7" s="225">
        <v>20000</v>
      </c>
      <c r="R7" s="224"/>
      <c r="S7" s="224"/>
      <c r="T7" s="226">
        <f>N7*Q7</f>
        <v>60000</v>
      </c>
      <c r="U7" s="227"/>
      <c r="V7" s="227"/>
      <c r="W7" s="228"/>
      <c r="X7" s="229" t="s">
        <v>131</v>
      </c>
      <c r="Y7" s="229"/>
      <c r="Z7" s="229"/>
      <c r="AA7" s="229"/>
      <c r="AB7" s="229"/>
      <c r="AC7" s="229"/>
      <c r="AD7" s="229" t="s">
        <v>132</v>
      </c>
      <c r="AE7" s="229"/>
      <c r="AF7" s="229"/>
      <c r="AG7" s="229"/>
      <c r="AH7" s="229"/>
      <c r="AI7" s="229"/>
      <c r="AJ7" s="229"/>
      <c r="AK7" s="110"/>
      <c r="AL7" s="110"/>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27"/>
      <c r="CF7" s="27"/>
      <c r="CG7" s="27"/>
      <c r="CH7" s="27"/>
      <c r="CI7" s="27"/>
      <c r="CJ7" s="27"/>
      <c r="CK7" s="27"/>
      <c r="CL7" s="27"/>
      <c r="CM7" s="27"/>
      <c r="CN7" s="27"/>
      <c r="CO7" s="27"/>
      <c r="CP7" s="27"/>
      <c r="CQ7" s="27"/>
      <c r="CR7" s="27"/>
      <c r="CS7" s="27"/>
      <c r="CT7" s="27"/>
      <c r="CU7" s="27"/>
      <c r="CV7" s="27"/>
      <c r="CW7" s="27"/>
      <c r="CX7" s="27"/>
      <c r="CY7" s="27"/>
      <c r="CZ7" s="27"/>
      <c r="DA7" s="27"/>
      <c r="DB7" s="27"/>
      <c r="DC7" s="27"/>
      <c r="DD7" s="27"/>
      <c r="DE7" s="27"/>
      <c r="DF7" s="27"/>
      <c r="DG7" s="27"/>
      <c r="DH7" s="27"/>
      <c r="DI7" s="27"/>
      <c r="DJ7" s="27"/>
      <c r="DK7" s="27"/>
      <c r="DL7" s="27"/>
      <c r="DM7" s="27"/>
      <c r="DN7" s="27"/>
      <c r="DO7" s="27"/>
      <c r="DP7" s="27"/>
      <c r="DQ7" s="27"/>
      <c r="DR7" s="27"/>
      <c r="DS7" s="27"/>
      <c r="DT7" s="27"/>
      <c r="DU7" s="27"/>
      <c r="DV7" s="27"/>
      <c r="DW7" s="27"/>
      <c r="DX7" s="27"/>
      <c r="DY7" s="27"/>
      <c r="DZ7" s="27"/>
      <c r="EA7" s="27"/>
      <c r="EB7" s="27"/>
      <c r="EC7" s="27"/>
      <c r="ED7" s="27"/>
      <c r="EE7" s="27"/>
      <c r="EF7" s="27"/>
      <c r="EG7" s="27"/>
      <c r="EH7" s="27"/>
      <c r="EI7" s="27"/>
      <c r="EJ7" s="27"/>
      <c r="EK7" s="27"/>
      <c r="EL7" s="27"/>
      <c r="EM7" s="27"/>
      <c r="EN7" s="27"/>
      <c r="EO7" s="27"/>
      <c r="EP7" s="27"/>
      <c r="EQ7" s="27"/>
      <c r="ER7" s="27"/>
      <c r="ES7" s="27"/>
      <c r="ET7" s="27"/>
      <c r="EU7" s="27"/>
      <c r="EV7" s="27"/>
      <c r="EW7" s="27"/>
      <c r="EX7" s="27"/>
      <c r="EY7" s="27"/>
      <c r="EZ7" s="27"/>
      <c r="FA7" s="27"/>
      <c r="FB7" s="27"/>
      <c r="FC7" s="27"/>
      <c r="FD7" s="27"/>
      <c r="FE7" s="27"/>
      <c r="FF7" s="27"/>
      <c r="FG7" s="27"/>
      <c r="FH7" s="27"/>
      <c r="FI7" s="27"/>
      <c r="FJ7" s="27"/>
      <c r="FK7" s="27"/>
      <c r="FL7" s="27"/>
      <c r="FM7" s="27"/>
      <c r="FN7" s="27"/>
      <c r="FO7" s="27"/>
      <c r="FP7" s="27"/>
      <c r="FQ7" s="27"/>
    </row>
    <row r="8" spans="1:173" s="14" customFormat="1" ht="13.5" customHeight="1" x14ac:dyDescent="0.15">
      <c r="A8" s="41"/>
      <c r="B8" s="213"/>
      <c r="C8" s="214"/>
      <c r="D8" s="220"/>
      <c r="E8" s="221"/>
      <c r="F8" s="221"/>
      <c r="G8" s="221"/>
      <c r="H8" s="221"/>
      <c r="I8" s="221"/>
      <c r="J8" s="221"/>
      <c r="K8" s="221"/>
      <c r="L8" s="221"/>
      <c r="M8" s="222"/>
      <c r="N8" s="224"/>
      <c r="O8" s="224"/>
      <c r="P8" s="224"/>
      <c r="Q8" s="224"/>
      <c r="R8" s="224"/>
      <c r="S8" s="224"/>
      <c r="T8" s="248" t="s">
        <v>133</v>
      </c>
      <c r="U8" s="249"/>
      <c r="V8" s="249"/>
      <c r="W8" s="250"/>
      <c r="X8" s="230"/>
      <c r="Y8" s="230"/>
      <c r="Z8" s="230"/>
      <c r="AA8" s="230"/>
      <c r="AB8" s="230"/>
      <c r="AC8" s="230"/>
      <c r="AD8" s="230"/>
      <c r="AE8" s="230"/>
      <c r="AF8" s="230"/>
      <c r="AG8" s="230"/>
      <c r="AH8" s="230"/>
      <c r="AI8" s="230"/>
      <c r="AJ8" s="230"/>
      <c r="AK8" s="110"/>
      <c r="AL8" s="110"/>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c r="CD8" s="27"/>
      <c r="CE8" s="27"/>
      <c r="CF8" s="27"/>
      <c r="CG8" s="27"/>
      <c r="CH8" s="27"/>
      <c r="CI8" s="27"/>
      <c r="CJ8" s="27"/>
      <c r="CK8" s="27"/>
      <c r="CL8" s="27"/>
      <c r="CM8" s="27"/>
      <c r="CN8" s="27"/>
      <c r="CO8" s="27"/>
      <c r="CP8" s="27"/>
      <c r="CQ8" s="27"/>
      <c r="CR8" s="27"/>
      <c r="CS8" s="27"/>
      <c r="CT8" s="27"/>
      <c r="CU8" s="27"/>
      <c r="CV8" s="27"/>
      <c r="CW8" s="27"/>
      <c r="CX8" s="27"/>
      <c r="CY8" s="27"/>
      <c r="CZ8" s="27"/>
      <c r="DA8" s="27"/>
      <c r="DB8" s="27"/>
      <c r="DC8" s="27"/>
      <c r="DD8" s="27"/>
      <c r="DE8" s="27"/>
      <c r="DF8" s="27"/>
      <c r="DG8" s="27"/>
      <c r="DH8" s="27"/>
      <c r="DI8" s="27"/>
      <c r="DJ8" s="27"/>
      <c r="DK8" s="27"/>
      <c r="DL8" s="27"/>
      <c r="DM8" s="27"/>
      <c r="DN8" s="27"/>
      <c r="DO8" s="27"/>
      <c r="DP8" s="27"/>
      <c r="DQ8" s="27"/>
      <c r="DR8" s="27"/>
      <c r="DS8" s="27"/>
      <c r="DT8" s="27"/>
      <c r="DU8" s="27"/>
      <c r="DV8" s="27"/>
      <c r="DW8" s="27"/>
      <c r="DX8" s="27"/>
      <c r="DY8" s="27"/>
      <c r="DZ8" s="27"/>
      <c r="EA8" s="27"/>
      <c r="EB8" s="27"/>
      <c r="EC8" s="27"/>
      <c r="ED8" s="27"/>
      <c r="EE8" s="27"/>
      <c r="EF8" s="27"/>
      <c r="EG8" s="27"/>
      <c r="EH8" s="27"/>
      <c r="EI8" s="27"/>
      <c r="EJ8" s="27"/>
      <c r="EK8" s="27"/>
      <c r="EL8" s="27"/>
      <c r="EM8" s="27"/>
      <c r="EN8" s="27"/>
      <c r="EO8" s="27"/>
      <c r="EP8" s="27"/>
      <c r="EQ8" s="27"/>
      <c r="ER8" s="27"/>
      <c r="ES8" s="27"/>
      <c r="ET8" s="27"/>
      <c r="EU8" s="27"/>
      <c r="EV8" s="27"/>
      <c r="EW8" s="27"/>
      <c r="EX8" s="27"/>
      <c r="EY8" s="27"/>
      <c r="EZ8" s="27"/>
      <c r="FA8" s="27"/>
      <c r="FB8" s="27"/>
      <c r="FC8" s="27"/>
      <c r="FD8" s="27"/>
      <c r="FE8" s="27"/>
      <c r="FF8" s="27"/>
      <c r="FG8" s="27"/>
      <c r="FH8" s="27"/>
      <c r="FI8" s="27"/>
      <c r="FJ8" s="27"/>
      <c r="FK8" s="27"/>
      <c r="FL8" s="27"/>
      <c r="FM8" s="27"/>
      <c r="FN8" s="27"/>
      <c r="FO8" s="27"/>
      <c r="FP8" s="27"/>
      <c r="FQ8" s="27"/>
    </row>
    <row r="9" spans="1:173" s="14" customFormat="1" ht="20.100000000000001" hidden="1" customHeight="1" x14ac:dyDescent="0.15">
      <c r="A9" s="41"/>
      <c r="B9" s="213"/>
      <c r="C9" s="214"/>
      <c r="D9" s="251" t="s">
        <v>134</v>
      </c>
      <c r="E9" s="252"/>
      <c r="F9" s="252"/>
      <c r="G9" s="253" t="s">
        <v>135</v>
      </c>
      <c r="H9" s="253"/>
      <c r="I9" s="253"/>
      <c r="J9" s="253"/>
      <c r="K9" s="253"/>
      <c r="L9" s="253"/>
      <c r="M9" s="253"/>
      <c r="N9" s="253"/>
      <c r="O9" s="253"/>
      <c r="P9" s="253"/>
      <c r="Q9" s="253"/>
      <c r="R9" s="253"/>
      <c r="S9" s="253"/>
      <c r="T9" s="253"/>
      <c r="U9" s="253"/>
      <c r="V9" s="253"/>
      <c r="W9" s="253"/>
      <c r="X9" s="253"/>
      <c r="Y9" s="253"/>
      <c r="Z9" s="253"/>
      <c r="AA9" s="253"/>
      <c r="AB9" s="253"/>
      <c r="AC9" s="253"/>
      <c r="AD9" s="253"/>
      <c r="AE9" s="253"/>
      <c r="AF9" s="253"/>
      <c r="AG9" s="253"/>
      <c r="AH9" s="253"/>
      <c r="AI9" s="253"/>
      <c r="AJ9" s="253"/>
      <c r="AK9" s="110"/>
      <c r="AL9" s="110"/>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7"/>
      <c r="BW9" s="27"/>
      <c r="BX9" s="27"/>
      <c r="BY9" s="27"/>
      <c r="BZ9" s="27"/>
      <c r="CA9" s="27"/>
      <c r="CB9" s="27"/>
      <c r="CC9" s="27"/>
      <c r="CD9" s="27"/>
      <c r="CE9" s="27"/>
      <c r="CF9" s="27"/>
      <c r="CG9" s="27"/>
      <c r="CH9" s="27"/>
      <c r="CI9" s="27"/>
      <c r="CJ9" s="27"/>
      <c r="CK9" s="27"/>
      <c r="CL9" s="27"/>
      <c r="CM9" s="27"/>
      <c r="CN9" s="27"/>
      <c r="CO9" s="27"/>
      <c r="CP9" s="27"/>
      <c r="CQ9" s="27"/>
      <c r="CR9" s="27"/>
      <c r="CS9" s="27"/>
      <c r="CT9" s="27"/>
      <c r="CU9" s="27"/>
      <c r="CV9" s="27"/>
      <c r="CW9" s="27"/>
      <c r="CX9" s="27"/>
      <c r="CY9" s="27"/>
      <c r="CZ9" s="27"/>
      <c r="DA9" s="27"/>
      <c r="DB9" s="27"/>
      <c r="DC9" s="27"/>
      <c r="DD9" s="27"/>
      <c r="DE9" s="27"/>
      <c r="DF9" s="27"/>
      <c r="DG9" s="27"/>
      <c r="DH9" s="27"/>
      <c r="DI9" s="27"/>
      <c r="DJ9" s="27"/>
      <c r="DK9" s="27"/>
      <c r="DL9" s="27"/>
      <c r="DM9" s="27"/>
      <c r="DN9" s="27"/>
      <c r="DO9" s="27"/>
      <c r="DP9" s="27"/>
      <c r="DQ9" s="27"/>
      <c r="DR9" s="27"/>
      <c r="DS9" s="27"/>
      <c r="DT9" s="27"/>
      <c r="DU9" s="27"/>
      <c r="DV9" s="27"/>
      <c r="DW9" s="27"/>
      <c r="DX9" s="27"/>
      <c r="DY9" s="27"/>
      <c r="DZ9" s="27"/>
      <c r="EA9" s="27"/>
      <c r="EB9" s="27"/>
      <c r="EC9" s="27"/>
      <c r="ED9" s="27"/>
      <c r="EE9" s="27"/>
      <c r="EF9" s="27"/>
      <c r="EG9" s="27"/>
      <c r="EH9" s="27"/>
      <c r="EI9" s="27"/>
      <c r="EJ9" s="27"/>
      <c r="EK9" s="27"/>
      <c r="EL9" s="27"/>
      <c r="EM9" s="27"/>
      <c r="EN9" s="27"/>
      <c r="EO9" s="27"/>
      <c r="EP9" s="27"/>
      <c r="EQ9" s="27"/>
      <c r="ER9" s="27"/>
      <c r="ES9" s="27"/>
      <c r="ET9" s="27"/>
      <c r="EU9" s="27"/>
      <c r="EV9" s="27"/>
      <c r="EW9" s="27"/>
      <c r="EX9" s="27"/>
      <c r="EY9" s="27"/>
      <c r="EZ9" s="27"/>
      <c r="FA9" s="27"/>
      <c r="FB9" s="27"/>
      <c r="FC9" s="27"/>
      <c r="FD9" s="27"/>
      <c r="FE9" s="27"/>
      <c r="FF9" s="27"/>
      <c r="FG9" s="27"/>
      <c r="FH9" s="27"/>
      <c r="FI9" s="27"/>
      <c r="FJ9" s="27"/>
      <c r="FK9" s="27"/>
      <c r="FL9" s="27"/>
      <c r="FM9" s="27"/>
      <c r="FN9" s="27"/>
      <c r="FO9" s="27"/>
      <c r="FP9" s="27"/>
      <c r="FQ9" s="27"/>
    </row>
    <row r="10" spans="1:173" s="14" customFormat="1" ht="20.100000000000001" hidden="1" customHeight="1" x14ac:dyDescent="0.15">
      <c r="A10" s="41"/>
      <c r="B10" s="215"/>
      <c r="C10" s="216"/>
      <c r="D10" s="252"/>
      <c r="E10" s="252"/>
      <c r="F10" s="252"/>
      <c r="G10" s="253"/>
      <c r="H10" s="253"/>
      <c r="I10" s="253"/>
      <c r="J10" s="253"/>
      <c r="K10" s="253"/>
      <c r="L10" s="253"/>
      <c r="M10" s="253"/>
      <c r="N10" s="253"/>
      <c r="O10" s="253"/>
      <c r="P10" s="253"/>
      <c r="Q10" s="253"/>
      <c r="R10" s="253"/>
      <c r="S10" s="253"/>
      <c r="T10" s="253"/>
      <c r="U10" s="253"/>
      <c r="V10" s="253"/>
      <c r="W10" s="253"/>
      <c r="X10" s="253"/>
      <c r="Y10" s="253"/>
      <c r="Z10" s="253"/>
      <c r="AA10" s="253"/>
      <c r="AB10" s="253"/>
      <c r="AC10" s="253"/>
      <c r="AD10" s="253"/>
      <c r="AE10" s="253"/>
      <c r="AF10" s="253"/>
      <c r="AG10" s="253"/>
      <c r="AH10" s="253"/>
      <c r="AI10" s="253"/>
      <c r="AJ10" s="253"/>
      <c r="AK10" s="110"/>
      <c r="AL10" s="110"/>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27"/>
      <c r="CF10" s="27"/>
      <c r="CG10" s="27"/>
      <c r="CH10" s="27"/>
      <c r="CI10" s="27"/>
      <c r="CJ10" s="27"/>
      <c r="CK10" s="27"/>
      <c r="CL10" s="27"/>
      <c r="CM10" s="27"/>
      <c r="CN10" s="27"/>
      <c r="CO10" s="27"/>
      <c r="CP10" s="27"/>
      <c r="CQ10" s="27"/>
      <c r="CR10" s="27"/>
      <c r="CS10" s="27"/>
      <c r="CT10" s="27"/>
      <c r="CU10" s="27"/>
      <c r="CV10" s="27"/>
      <c r="CW10" s="27"/>
      <c r="CX10" s="27"/>
      <c r="CY10" s="27"/>
      <c r="CZ10" s="27"/>
      <c r="DA10" s="27"/>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c r="EC10" s="27"/>
      <c r="ED10" s="27"/>
      <c r="EE10" s="27"/>
      <c r="EF10" s="27"/>
      <c r="EG10" s="27"/>
      <c r="EH10" s="27"/>
      <c r="EI10" s="27"/>
      <c r="EJ10" s="27"/>
      <c r="EK10" s="27"/>
      <c r="EL10" s="27"/>
      <c r="EM10" s="27"/>
      <c r="EN10" s="27"/>
      <c r="EO10" s="27"/>
      <c r="EP10" s="27"/>
      <c r="EQ10" s="27"/>
      <c r="ER10" s="27"/>
      <c r="ES10" s="27"/>
      <c r="ET10" s="27"/>
      <c r="EU10" s="27"/>
      <c r="EV10" s="27"/>
      <c r="EW10" s="27"/>
      <c r="EX10" s="27"/>
      <c r="EY10" s="27"/>
      <c r="EZ10" s="27"/>
      <c r="FA10" s="27"/>
      <c r="FB10" s="27"/>
      <c r="FC10" s="27"/>
      <c r="FD10" s="27"/>
      <c r="FE10" s="27"/>
      <c r="FF10" s="27"/>
      <c r="FG10" s="27"/>
      <c r="FH10" s="27"/>
      <c r="FI10" s="27"/>
      <c r="FJ10" s="27"/>
      <c r="FK10" s="27"/>
      <c r="FL10" s="27"/>
      <c r="FM10" s="27"/>
      <c r="FN10" s="27"/>
      <c r="FO10" s="27"/>
      <c r="FP10" s="27"/>
      <c r="FQ10" s="27"/>
    </row>
    <row r="11" spans="1:173" s="14" customFormat="1" ht="20.100000000000001" customHeight="1" x14ac:dyDescent="0.15">
      <c r="A11" s="41"/>
      <c r="B11" s="111">
        <v>1</v>
      </c>
      <c r="C11" s="112"/>
      <c r="D11" s="237"/>
      <c r="E11" s="238"/>
      <c r="F11" s="238"/>
      <c r="G11" s="238"/>
      <c r="H11" s="238"/>
      <c r="I11" s="238"/>
      <c r="J11" s="238"/>
      <c r="K11" s="238"/>
      <c r="L11" s="238"/>
      <c r="M11" s="239"/>
      <c r="N11" s="243"/>
      <c r="O11" s="244"/>
      <c r="P11" s="244"/>
      <c r="Q11" s="245"/>
      <c r="R11" s="244"/>
      <c r="S11" s="244"/>
      <c r="T11" s="246">
        <f>N11*Q11</f>
        <v>0</v>
      </c>
      <c r="U11" s="247"/>
      <c r="V11" s="247"/>
      <c r="W11" s="247"/>
      <c r="X11" s="235"/>
      <c r="Y11" s="235"/>
      <c r="Z11" s="235"/>
      <c r="AA11" s="235"/>
      <c r="AB11" s="235"/>
      <c r="AC11" s="235"/>
      <c r="AD11" s="235"/>
      <c r="AE11" s="235"/>
      <c r="AF11" s="235"/>
      <c r="AG11" s="235"/>
      <c r="AH11" s="235"/>
      <c r="AI11" s="235"/>
      <c r="AJ11" s="235"/>
      <c r="AK11" s="110"/>
      <c r="AL11" s="110"/>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27"/>
      <c r="CN11" s="27"/>
      <c r="CO11" s="27"/>
      <c r="CP11" s="27"/>
      <c r="CQ11" s="27"/>
      <c r="CR11" s="27"/>
      <c r="CS11" s="27"/>
      <c r="CT11" s="27"/>
      <c r="CU11" s="27"/>
      <c r="CV11" s="27"/>
      <c r="CW11" s="27"/>
      <c r="CX11" s="27"/>
      <c r="CY11" s="27"/>
      <c r="CZ11" s="27"/>
      <c r="DA11" s="27"/>
      <c r="DB11" s="27"/>
      <c r="DC11" s="27"/>
      <c r="DD11" s="27"/>
      <c r="DE11" s="27"/>
      <c r="DF11" s="27"/>
      <c r="DG11" s="27"/>
      <c r="DH11" s="27"/>
      <c r="DI11" s="27"/>
      <c r="DJ11" s="27"/>
      <c r="DK11" s="27"/>
      <c r="DL11" s="27"/>
      <c r="DM11" s="27"/>
      <c r="DN11" s="27"/>
      <c r="DO11" s="27"/>
      <c r="DP11" s="27"/>
      <c r="DQ11" s="27"/>
      <c r="DR11" s="27"/>
      <c r="DS11" s="27"/>
      <c r="DT11" s="27"/>
      <c r="DU11" s="27"/>
      <c r="DV11" s="27"/>
      <c r="DW11" s="27"/>
      <c r="DX11" s="27"/>
      <c r="DY11" s="27"/>
      <c r="DZ11" s="27"/>
      <c r="EA11" s="27"/>
      <c r="EB11" s="27"/>
      <c r="EC11" s="27"/>
      <c r="ED11" s="27"/>
      <c r="EE11" s="27"/>
      <c r="EF11" s="27"/>
      <c r="EG11" s="27"/>
      <c r="EH11" s="27"/>
      <c r="EI11" s="27"/>
      <c r="EJ11" s="27"/>
      <c r="EK11" s="27"/>
      <c r="EL11" s="27"/>
      <c r="EM11" s="27"/>
      <c r="EN11" s="27"/>
      <c r="EO11" s="27"/>
      <c r="EP11" s="27"/>
      <c r="EQ11" s="27"/>
      <c r="ER11" s="27"/>
      <c r="ES11" s="27"/>
      <c r="ET11" s="27"/>
      <c r="EU11" s="27"/>
      <c r="EV11" s="27"/>
      <c r="EW11" s="27"/>
      <c r="EX11" s="27"/>
      <c r="EY11" s="27"/>
      <c r="EZ11" s="27"/>
      <c r="FA11" s="27"/>
      <c r="FB11" s="27"/>
      <c r="FC11" s="27"/>
      <c r="FD11" s="27"/>
      <c r="FE11" s="27"/>
      <c r="FF11" s="27"/>
      <c r="FG11" s="27"/>
      <c r="FH11" s="27"/>
      <c r="FI11" s="27"/>
      <c r="FJ11" s="27"/>
      <c r="FK11" s="27"/>
      <c r="FL11" s="27"/>
      <c r="FM11" s="27"/>
      <c r="FN11" s="27"/>
      <c r="FO11" s="27"/>
      <c r="FP11" s="27"/>
      <c r="FQ11" s="27"/>
    </row>
    <row r="12" spans="1:173" s="14" customFormat="1" ht="20.100000000000001" customHeight="1" x14ac:dyDescent="0.15">
      <c r="A12" s="41"/>
      <c r="B12" s="113"/>
      <c r="C12" s="114"/>
      <c r="D12" s="240"/>
      <c r="E12" s="241"/>
      <c r="F12" s="241"/>
      <c r="G12" s="241"/>
      <c r="H12" s="241"/>
      <c r="I12" s="241"/>
      <c r="J12" s="241"/>
      <c r="K12" s="241"/>
      <c r="L12" s="241"/>
      <c r="M12" s="242"/>
      <c r="N12" s="244"/>
      <c r="O12" s="244"/>
      <c r="P12" s="244"/>
      <c r="Q12" s="244"/>
      <c r="R12" s="244"/>
      <c r="S12" s="244"/>
      <c r="T12" s="247"/>
      <c r="U12" s="247"/>
      <c r="V12" s="247"/>
      <c r="W12" s="247"/>
      <c r="X12" s="236"/>
      <c r="Y12" s="236"/>
      <c r="Z12" s="236"/>
      <c r="AA12" s="236"/>
      <c r="AB12" s="236"/>
      <c r="AC12" s="236"/>
      <c r="AD12" s="236"/>
      <c r="AE12" s="236"/>
      <c r="AF12" s="236"/>
      <c r="AG12" s="236"/>
      <c r="AH12" s="236"/>
      <c r="AI12" s="236"/>
      <c r="AJ12" s="236"/>
      <c r="AK12" s="110"/>
      <c r="AL12" s="110"/>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c r="BX12" s="27"/>
      <c r="BY12" s="27"/>
      <c r="BZ12" s="27"/>
      <c r="CA12" s="27"/>
      <c r="CB12" s="27"/>
      <c r="CC12" s="27"/>
      <c r="CD12" s="27"/>
      <c r="CE12" s="27"/>
      <c r="CF12" s="27"/>
      <c r="CG12" s="27"/>
      <c r="CH12" s="27"/>
      <c r="CI12" s="27"/>
      <c r="CJ12" s="27"/>
      <c r="CK12" s="27"/>
      <c r="CL12" s="27"/>
      <c r="CM12" s="27"/>
      <c r="CN12" s="27"/>
      <c r="CO12" s="27"/>
      <c r="CP12" s="27"/>
      <c r="CQ12" s="27"/>
      <c r="CR12" s="27"/>
      <c r="CS12" s="27"/>
      <c r="CT12" s="27"/>
      <c r="CU12" s="27"/>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row>
    <row r="13" spans="1:173" s="14" customFormat="1" ht="20.100000000000001" customHeight="1" x14ac:dyDescent="0.15">
      <c r="A13" s="41"/>
      <c r="B13" s="111">
        <v>2</v>
      </c>
      <c r="C13" s="112"/>
      <c r="D13" s="237"/>
      <c r="E13" s="238"/>
      <c r="F13" s="238"/>
      <c r="G13" s="238"/>
      <c r="H13" s="238"/>
      <c r="I13" s="238"/>
      <c r="J13" s="238"/>
      <c r="K13" s="238"/>
      <c r="L13" s="238"/>
      <c r="M13" s="239"/>
      <c r="N13" s="243"/>
      <c r="O13" s="244"/>
      <c r="P13" s="244"/>
      <c r="Q13" s="245"/>
      <c r="R13" s="244"/>
      <c r="S13" s="244"/>
      <c r="T13" s="246">
        <f>N13*Q13</f>
        <v>0</v>
      </c>
      <c r="U13" s="247"/>
      <c r="V13" s="247"/>
      <c r="W13" s="247"/>
      <c r="X13" s="235"/>
      <c r="Y13" s="235"/>
      <c r="Z13" s="235"/>
      <c r="AA13" s="235"/>
      <c r="AB13" s="235"/>
      <c r="AC13" s="235"/>
      <c r="AD13" s="235"/>
      <c r="AE13" s="235"/>
      <c r="AF13" s="235"/>
      <c r="AG13" s="235"/>
      <c r="AH13" s="235"/>
      <c r="AI13" s="235"/>
      <c r="AJ13" s="235"/>
      <c r="AK13" s="110"/>
      <c r="AL13" s="110"/>
      <c r="AM13" s="27"/>
      <c r="AN13" s="115" t="s">
        <v>3</v>
      </c>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7"/>
      <c r="CJ13" s="27"/>
      <c r="CK13" s="27"/>
      <c r="CL13" s="27"/>
      <c r="CM13" s="27"/>
      <c r="CN13" s="27"/>
      <c r="CO13" s="27"/>
      <c r="CP13" s="27"/>
      <c r="CQ13" s="27"/>
      <c r="CR13" s="27"/>
      <c r="CS13" s="27"/>
      <c r="CT13" s="27"/>
      <c r="CU13" s="27"/>
      <c r="CV13" s="27"/>
      <c r="CW13" s="27"/>
      <c r="CX13" s="27"/>
      <c r="CY13" s="27"/>
      <c r="CZ13" s="27"/>
      <c r="DA13" s="27"/>
      <c r="DB13" s="27"/>
      <c r="DC13" s="27"/>
      <c r="DD13" s="27"/>
      <c r="DE13" s="27"/>
      <c r="DF13" s="27"/>
      <c r="DG13" s="27"/>
      <c r="DH13" s="27"/>
      <c r="DI13" s="27"/>
      <c r="DJ13" s="27"/>
      <c r="DK13" s="27"/>
      <c r="DL13" s="27"/>
      <c r="DM13" s="27"/>
      <c r="DN13" s="27"/>
      <c r="DO13" s="27"/>
      <c r="DP13" s="27"/>
      <c r="DQ13" s="27"/>
      <c r="DR13" s="27"/>
      <c r="DS13" s="27"/>
      <c r="DT13" s="27"/>
      <c r="DU13" s="27"/>
      <c r="DV13" s="27"/>
      <c r="DW13" s="27"/>
      <c r="DX13" s="27"/>
      <c r="DY13" s="27"/>
      <c r="DZ13" s="27"/>
      <c r="EA13" s="27"/>
      <c r="EB13" s="27"/>
      <c r="EC13" s="27"/>
      <c r="ED13" s="27"/>
      <c r="EE13" s="27"/>
      <c r="EF13" s="27"/>
      <c r="EG13" s="27"/>
      <c r="EH13" s="27"/>
      <c r="EI13" s="27"/>
      <c r="EJ13" s="27"/>
      <c r="EK13" s="27"/>
      <c r="EL13" s="27"/>
      <c r="EM13" s="27"/>
      <c r="EN13" s="27"/>
      <c r="EO13" s="27"/>
      <c r="EP13" s="27"/>
      <c r="EQ13" s="27"/>
      <c r="ER13" s="27"/>
      <c r="ES13" s="27"/>
      <c r="ET13" s="27"/>
      <c r="EU13" s="27"/>
      <c r="EV13" s="27"/>
      <c r="EW13" s="27"/>
      <c r="EX13" s="27"/>
      <c r="EY13" s="27"/>
      <c r="EZ13" s="27"/>
      <c r="FA13" s="27"/>
      <c r="FB13" s="27"/>
      <c r="FC13" s="27"/>
      <c r="FD13" s="27"/>
      <c r="FE13" s="27"/>
      <c r="FF13" s="27"/>
      <c r="FG13" s="27"/>
      <c r="FH13" s="27"/>
      <c r="FI13" s="27"/>
      <c r="FJ13" s="27"/>
      <c r="FK13" s="27"/>
      <c r="FL13" s="27"/>
      <c r="FM13" s="27"/>
      <c r="FN13" s="27"/>
      <c r="FO13" s="27"/>
      <c r="FP13" s="27"/>
      <c r="FQ13" s="27"/>
    </row>
    <row r="14" spans="1:173" s="14" customFormat="1" ht="20.100000000000001" customHeight="1" x14ac:dyDescent="0.15">
      <c r="A14" s="41"/>
      <c r="B14" s="113"/>
      <c r="C14" s="114"/>
      <c r="D14" s="240"/>
      <c r="E14" s="241"/>
      <c r="F14" s="241"/>
      <c r="G14" s="241"/>
      <c r="H14" s="241"/>
      <c r="I14" s="241"/>
      <c r="J14" s="241"/>
      <c r="K14" s="241"/>
      <c r="L14" s="241"/>
      <c r="M14" s="242"/>
      <c r="N14" s="244"/>
      <c r="O14" s="244"/>
      <c r="P14" s="244"/>
      <c r="Q14" s="244"/>
      <c r="R14" s="244"/>
      <c r="S14" s="244"/>
      <c r="T14" s="247"/>
      <c r="U14" s="247"/>
      <c r="V14" s="247"/>
      <c r="W14" s="247"/>
      <c r="X14" s="236"/>
      <c r="Y14" s="236"/>
      <c r="Z14" s="236"/>
      <c r="AA14" s="236"/>
      <c r="AB14" s="236"/>
      <c r="AC14" s="236"/>
      <c r="AD14" s="236"/>
      <c r="AE14" s="236"/>
      <c r="AF14" s="236"/>
      <c r="AG14" s="236"/>
      <c r="AH14" s="236"/>
      <c r="AI14" s="236"/>
      <c r="AJ14" s="236"/>
      <c r="AK14" s="116"/>
      <c r="AL14" s="110"/>
      <c r="AM14" s="27"/>
      <c r="AN14" s="115"/>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c r="CX14" s="27"/>
      <c r="CY14" s="27"/>
      <c r="CZ14" s="27"/>
      <c r="DA14" s="27"/>
      <c r="DB14" s="27"/>
      <c r="DC14" s="27"/>
      <c r="DD14" s="27"/>
      <c r="DE14" s="27"/>
      <c r="DF14" s="27"/>
      <c r="DG14" s="27"/>
      <c r="DH14" s="27"/>
      <c r="DI14" s="27"/>
      <c r="DJ14" s="27"/>
      <c r="DK14" s="27"/>
      <c r="DL14" s="27"/>
      <c r="DM14" s="27"/>
      <c r="DN14" s="27"/>
      <c r="DO14" s="27"/>
      <c r="DP14" s="27"/>
      <c r="DQ14" s="27"/>
      <c r="DR14" s="27"/>
      <c r="DS14" s="27"/>
      <c r="DT14" s="27"/>
      <c r="DU14" s="27"/>
      <c r="DV14" s="27"/>
      <c r="DW14" s="27"/>
      <c r="DX14" s="27"/>
      <c r="DY14" s="27"/>
      <c r="DZ14" s="27"/>
      <c r="EA14" s="27"/>
      <c r="EB14" s="27"/>
      <c r="EC14" s="27"/>
      <c r="ED14" s="27"/>
      <c r="EE14" s="27"/>
      <c r="EF14" s="27"/>
      <c r="EG14" s="27"/>
      <c r="EH14" s="27"/>
      <c r="EI14" s="27"/>
      <c r="EJ14" s="27"/>
      <c r="EK14" s="27"/>
      <c r="EL14" s="27"/>
      <c r="EM14" s="27"/>
      <c r="EN14" s="27"/>
      <c r="EO14" s="27"/>
      <c r="EP14" s="27"/>
      <c r="EQ14" s="27"/>
      <c r="ER14" s="27"/>
      <c r="ES14" s="27"/>
      <c r="ET14" s="27"/>
      <c r="EU14" s="27"/>
      <c r="EV14" s="27"/>
      <c r="EW14" s="27"/>
      <c r="EX14" s="27"/>
      <c r="EY14" s="27"/>
      <c r="EZ14" s="27"/>
      <c r="FA14" s="27"/>
      <c r="FB14" s="27"/>
      <c r="FC14" s="27"/>
      <c r="FD14" s="27"/>
      <c r="FE14" s="27"/>
      <c r="FF14" s="27"/>
      <c r="FG14" s="27"/>
      <c r="FH14" s="27"/>
      <c r="FI14" s="27"/>
      <c r="FJ14" s="27"/>
      <c r="FK14" s="27"/>
      <c r="FL14" s="27"/>
      <c r="FM14" s="27"/>
      <c r="FN14" s="27"/>
      <c r="FO14" s="27"/>
      <c r="FP14" s="27"/>
      <c r="FQ14" s="27"/>
    </row>
    <row r="15" spans="1:173" s="14" customFormat="1" ht="20.100000000000001" customHeight="1" x14ac:dyDescent="0.15">
      <c r="A15" s="41"/>
      <c r="B15" s="111">
        <v>3</v>
      </c>
      <c r="C15" s="112"/>
      <c r="D15" s="254"/>
      <c r="E15" s="238"/>
      <c r="F15" s="238"/>
      <c r="G15" s="238"/>
      <c r="H15" s="238"/>
      <c r="I15" s="238"/>
      <c r="J15" s="238"/>
      <c r="K15" s="238"/>
      <c r="L15" s="238"/>
      <c r="M15" s="239"/>
      <c r="N15" s="243"/>
      <c r="O15" s="244"/>
      <c r="P15" s="244"/>
      <c r="Q15" s="245"/>
      <c r="R15" s="244"/>
      <c r="S15" s="244"/>
      <c r="T15" s="246">
        <f>N15*Q15</f>
        <v>0</v>
      </c>
      <c r="U15" s="247"/>
      <c r="V15" s="247"/>
      <c r="W15" s="247"/>
      <c r="X15" s="235"/>
      <c r="Y15" s="235"/>
      <c r="Z15" s="235"/>
      <c r="AA15" s="235"/>
      <c r="AB15" s="235"/>
      <c r="AC15" s="235"/>
      <c r="AD15" s="235"/>
      <c r="AE15" s="235"/>
      <c r="AF15" s="235"/>
      <c r="AG15" s="235"/>
      <c r="AH15" s="235"/>
      <c r="AI15" s="235"/>
      <c r="AJ15" s="235"/>
      <c r="AK15" s="110"/>
      <c r="AL15" s="117"/>
      <c r="AM15" s="27"/>
      <c r="AN15" s="100" t="s">
        <v>7</v>
      </c>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c r="CN15" s="27"/>
      <c r="CO15" s="27"/>
      <c r="CP15" s="27"/>
      <c r="CQ15" s="27"/>
      <c r="CR15" s="27"/>
      <c r="CS15" s="27"/>
      <c r="CT15" s="27"/>
      <c r="CU15" s="27"/>
      <c r="CV15" s="27"/>
      <c r="CW15" s="27"/>
      <c r="CX15" s="27"/>
      <c r="CY15" s="27"/>
      <c r="CZ15" s="27"/>
      <c r="DA15" s="27"/>
      <c r="DB15" s="27"/>
      <c r="DC15" s="27"/>
      <c r="DD15" s="27"/>
      <c r="DE15" s="27"/>
      <c r="DF15" s="27"/>
      <c r="DG15" s="27"/>
      <c r="DH15" s="27"/>
      <c r="DI15" s="27"/>
      <c r="DJ15" s="27"/>
      <c r="DK15" s="27"/>
      <c r="DL15" s="27"/>
      <c r="DM15" s="27"/>
      <c r="DN15" s="27"/>
      <c r="DO15" s="27"/>
      <c r="DP15" s="27"/>
      <c r="DQ15" s="27"/>
      <c r="DR15" s="27"/>
      <c r="DS15" s="27"/>
      <c r="DT15" s="27"/>
      <c r="DU15" s="27"/>
      <c r="DV15" s="27"/>
      <c r="DW15" s="27"/>
      <c r="DX15" s="27"/>
      <c r="DY15" s="27"/>
      <c r="DZ15" s="27"/>
      <c r="EA15" s="27"/>
      <c r="EB15" s="27"/>
      <c r="EC15" s="27"/>
      <c r="ED15" s="27"/>
      <c r="EE15" s="27"/>
      <c r="EF15" s="27"/>
      <c r="EG15" s="27"/>
      <c r="EH15" s="27"/>
      <c r="EI15" s="27"/>
      <c r="EJ15" s="27"/>
      <c r="EK15" s="27"/>
      <c r="EL15" s="27"/>
      <c r="EM15" s="27"/>
      <c r="EN15" s="27"/>
      <c r="EO15" s="27"/>
      <c r="EP15" s="27"/>
      <c r="EQ15" s="27"/>
      <c r="ER15" s="27"/>
      <c r="ES15" s="27"/>
      <c r="ET15" s="27"/>
      <c r="EU15" s="27"/>
      <c r="EV15" s="27"/>
      <c r="EW15" s="27"/>
      <c r="EX15" s="27"/>
      <c r="EY15" s="27"/>
      <c r="EZ15" s="27"/>
      <c r="FA15" s="27"/>
      <c r="FB15" s="27"/>
      <c r="FC15" s="27"/>
      <c r="FD15" s="27"/>
      <c r="FE15" s="27"/>
      <c r="FF15" s="27"/>
      <c r="FG15" s="27"/>
      <c r="FH15" s="27"/>
      <c r="FI15" s="27"/>
      <c r="FJ15" s="27"/>
      <c r="FK15" s="27"/>
      <c r="FL15" s="27"/>
      <c r="FM15" s="27"/>
      <c r="FN15" s="27"/>
      <c r="FO15" s="27"/>
      <c r="FP15" s="27"/>
      <c r="FQ15" s="27"/>
    </row>
    <row r="16" spans="1:173" s="14" customFormat="1" ht="20.100000000000001" customHeight="1" x14ac:dyDescent="0.15">
      <c r="A16" s="41"/>
      <c r="B16" s="113"/>
      <c r="C16" s="114"/>
      <c r="D16" s="240"/>
      <c r="E16" s="241"/>
      <c r="F16" s="241"/>
      <c r="G16" s="241"/>
      <c r="H16" s="241"/>
      <c r="I16" s="241"/>
      <c r="J16" s="241"/>
      <c r="K16" s="241"/>
      <c r="L16" s="241"/>
      <c r="M16" s="242"/>
      <c r="N16" s="244"/>
      <c r="O16" s="244"/>
      <c r="P16" s="244"/>
      <c r="Q16" s="244"/>
      <c r="R16" s="244"/>
      <c r="S16" s="244"/>
      <c r="T16" s="247"/>
      <c r="U16" s="247"/>
      <c r="V16" s="247"/>
      <c r="W16" s="247"/>
      <c r="X16" s="236"/>
      <c r="Y16" s="236"/>
      <c r="Z16" s="236"/>
      <c r="AA16" s="236"/>
      <c r="AB16" s="236"/>
      <c r="AC16" s="236"/>
      <c r="AD16" s="236"/>
      <c r="AE16" s="236"/>
      <c r="AF16" s="236"/>
      <c r="AG16" s="236"/>
      <c r="AH16" s="236"/>
      <c r="AI16" s="236"/>
      <c r="AJ16" s="236"/>
      <c r="AK16" s="110"/>
      <c r="AL16" s="11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27"/>
      <c r="DT16" s="27"/>
      <c r="DU16" s="27"/>
      <c r="DV16" s="27"/>
      <c r="DW16" s="27"/>
      <c r="DX16" s="27"/>
      <c r="DY16" s="27"/>
      <c r="DZ16" s="27"/>
      <c r="EA16" s="27"/>
      <c r="EB16" s="27"/>
      <c r="EC16" s="27"/>
      <c r="ED16" s="27"/>
      <c r="EE16" s="27"/>
      <c r="EF16" s="27"/>
      <c r="EG16" s="27"/>
      <c r="EH16" s="27"/>
      <c r="EI16" s="27"/>
      <c r="EJ16" s="27"/>
      <c r="EK16" s="27"/>
      <c r="EL16" s="27"/>
      <c r="EM16" s="27"/>
      <c r="EN16" s="27"/>
      <c r="EO16" s="27"/>
      <c r="EP16" s="27"/>
      <c r="EQ16" s="27"/>
      <c r="ER16" s="27"/>
      <c r="ES16" s="27"/>
      <c r="ET16" s="27"/>
      <c r="EU16" s="27"/>
      <c r="EV16" s="27"/>
      <c r="EW16" s="27"/>
      <c r="EX16" s="27"/>
      <c r="EY16" s="27"/>
      <c r="EZ16" s="27"/>
      <c r="FA16" s="27"/>
      <c r="FB16" s="27"/>
      <c r="FC16" s="27"/>
      <c r="FD16" s="27"/>
      <c r="FE16" s="27"/>
      <c r="FF16" s="27"/>
      <c r="FG16" s="27"/>
      <c r="FH16" s="27"/>
      <c r="FI16" s="27"/>
      <c r="FJ16" s="27"/>
      <c r="FK16" s="27"/>
      <c r="FL16" s="27"/>
      <c r="FM16" s="27"/>
      <c r="FN16" s="27"/>
      <c r="FO16" s="27"/>
      <c r="FP16" s="27"/>
      <c r="FQ16" s="27"/>
    </row>
    <row r="17" spans="1:173" s="14" customFormat="1" ht="20.100000000000001" customHeight="1" x14ac:dyDescent="0.15">
      <c r="A17" s="41"/>
      <c r="B17" s="111">
        <v>4</v>
      </c>
      <c r="C17" s="112"/>
      <c r="D17" s="254"/>
      <c r="E17" s="238"/>
      <c r="F17" s="238"/>
      <c r="G17" s="238"/>
      <c r="H17" s="238"/>
      <c r="I17" s="238"/>
      <c r="J17" s="238"/>
      <c r="K17" s="238"/>
      <c r="L17" s="238"/>
      <c r="M17" s="239"/>
      <c r="N17" s="243"/>
      <c r="O17" s="244"/>
      <c r="P17" s="244"/>
      <c r="Q17" s="245"/>
      <c r="R17" s="244"/>
      <c r="S17" s="244"/>
      <c r="T17" s="246">
        <f>N17*Q17</f>
        <v>0</v>
      </c>
      <c r="U17" s="247"/>
      <c r="V17" s="247"/>
      <c r="W17" s="247"/>
      <c r="X17" s="235"/>
      <c r="Y17" s="235"/>
      <c r="Z17" s="235"/>
      <c r="AA17" s="235"/>
      <c r="AB17" s="235"/>
      <c r="AC17" s="235"/>
      <c r="AD17" s="235"/>
      <c r="AE17" s="235"/>
      <c r="AF17" s="235"/>
      <c r="AG17" s="235"/>
      <c r="AH17" s="235"/>
      <c r="AI17" s="235"/>
      <c r="AJ17" s="235"/>
      <c r="AK17" s="110"/>
      <c r="AL17" s="118"/>
      <c r="AM17" s="27"/>
      <c r="AN17" s="115" t="s">
        <v>9</v>
      </c>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7"/>
      <c r="BU17" s="27"/>
      <c r="BV17" s="27"/>
      <c r="BW17" s="27"/>
      <c r="BX17" s="27"/>
      <c r="BY17" s="27"/>
      <c r="BZ17" s="27"/>
      <c r="CA17" s="27"/>
      <c r="CB17" s="27"/>
      <c r="CC17" s="27"/>
      <c r="CD17" s="27"/>
      <c r="CE17" s="27"/>
      <c r="CF17" s="27"/>
      <c r="CG17" s="27"/>
      <c r="CH17" s="27"/>
      <c r="CI17" s="27"/>
      <c r="CJ17" s="27"/>
      <c r="CK17" s="27"/>
      <c r="CL17" s="27"/>
      <c r="CM17" s="27"/>
      <c r="CN17" s="27"/>
      <c r="CO17" s="27"/>
      <c r="CP17" s="27"/>
      <c r="CQ17" s="27"/>
      <c r="CR17" s="27"/>
      <c r="CS17" s="27"/>
      <c r="CT17" s="27"/>
      <c r="CU17" s="27"/>
      <c r="CV17" s="27"/>
      <c r="CW17" s="27"/>
      <c r="CX17" s="27"/>
      <c r="CY17" s="27"/>
      <c r="CZ17" s="27"/>
      <c r="DA17" s="27"/>
      <c r="DB17" s="27"/>
      <c r="DC17" s="27"/>
      <c r="DD17" s="27"/>
      <c r="DE17" s="27"/>
      <c r="DF17" s="27"/>
      <c r="DG17" s="27"/>
      <c r="DH17" s="27"/>
      <c r="DI17" s="27"/>
      <c r="DJ17" s="27"/>
      <c r="DK17" s="27"/>
      <c r="DL17" s="27"/>
      <c r="DM17" s="27"/>
      <c r="DN17" s="27"/>
      <c r="DO17" s="27"/>
      <c r="DP17" s="27"/>
      <c r="DQ17" s="27"/>
      <c r="DR17" s="27"/>
      <c r="DS17" s="27"/>
      <c r="DT17" s="27"/>
      <c r="DU17" s="27"/>
      <c r="DV17" s="27"/>
      <c r="DW17" s="27"/>
      <c r="DX17" s="27"/>
      <c r="DY17" s="27"/>
      <c r="DZ17" s="27"/>
      <c r="EA17" s="27"/>
      <c r="EB17" s="27"/>
      <c r="EC17" s="27"/>
      <c r="ED17" s="27"/>
      <c r="EE17" s="27"/>
      <c r="EF17" s="27"/>
      <c r="EG17" s="27"/>
      <c r="EH17" s="27"/>
      <c r="EI17" s="27"/>
      <c r="EJ17" s="27"/>
      <c r="EK17" s="27"/>
      <c r="EL17" s="27"/>
      <c r="EM17" s="27"/>
      <c r="EN17" s="27"/>
      <c r="EO17" s="27"/>
      <c r="EP17" s="27"/>
      <c r="EQ17" s="27"/>
      <c r="ER17" s="27"/>
      <c r="ES17" s="27"/>
      <c r="ET17" s="27"/>
      <c r="EU17" s="27"/>
      <c r="EV17" s="27"/>
      <c r="EW17" s="27"/>
      <c r="EX17" s="27"/>
      <c r="EY17" s="27"/>
      <c r="EZ17" s="27"/>
      <c r="FA17" s="27"/>
      <c r="FB17" s="27"/>
      <c r="FC17" s="27"/>
      <c r="FD17" s="27"/>
      <c r="FE17" s="27"/>
      <c r="FF17" s="27"/>
      <c r="FG17" s="27"/>
      <c r="FH17" s="27"/>
      <c r="FI17" s="27"/>
      <c r="FJ17" s="27"/>
      <c r="FK17" s="27"/>
      <c r="FL17" s="27"/>
      <c r="FM17" s="27"/>
      <c r="FN17" s="27"/>
      <c r="FO17" s="27"/>
      <c r="FP17" s="27"/>
      <c r="FQ17" s="27"/>
    </row>
    <row r="18" spans="1:173" s="14" customFormat="1" ht="20.100000000000001" customHeight="1" x14ac:dyDescent="0.15">
      <c r="A18" s="41"/>
      <c r="B18" s="113"/>
      <c r="C18" s="114"/>
      <c r="D18" s="240"/>
      <c r="E18" s="241"/>
      <c r="F18" s="241"/>
      <c r="G18" s="241"/>
      <c r="H18" s="241"/>
      <c r="I18" s="241"/>
      <c r="J18" s="241"/>
      <c r="K18" s="241"/>
      <c r="L18" s="241"/>
      <c r="M18" s="242"/>
      <c r="N18" s="244"/>
      <c r="O18" s="244"/>
      <c r="P18" s="244"/>
      <c r="Q18" s="244"/>
      <c r="R18" s="244"/>
      <c r="S18" s="244"/>
      <c r="T18" s="247"/>
      <c r="U18" s="247"/>
      <c r="V18" s="247"/>
      <c r="W18" s="247"/>
      <c r="X18" s="236"/>
      <c r="Y18" s="236"/>
      <c r="Z18" s="236"/>
      <c r="AA18" s="236"/>
      <c r="AB18" s="236"/>
      <c r="AC18" s="236"/>
      <c r="AD18" s="236"/>
      <c r="AE18" s="236"/>
      <c r="AF18" s="236"/>
      <c r="AG18" s="236"/>
      <c r="AH18" s="236"/>
      <c r="AI18" s="236"/>
      <c r="AJ18" s="236"/>
      <c r="AK18" s="110"/>
      <c r="AL18" s="11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c r="BW18" s="27"/>
      <c r="BX18" s="27"/>
      <c r="BY18" s="27"/>
      <c r="BZ18" s="27"/>
      <c r="CA18" s="27"/>
      <c r="CB18" s="27"/>
      <c r="CC18" s="27"/>
      <c r="CD18" s="27"/>
      <c r="CE18" s="27"/>
      <c r="CF18" s="27"/>
      <c r="CG18" s="27"/>
      <c r="CH18" s="27"/>
      <c r="CI18" s="27"/>
      <c r="CJ18" s="27"/>
      <c r="CK18" s="27"/>
      <c r="CL18" s="27"/>
      <c r="CM18" s="27"/>
      <c r="CN18" s="27"/>
      <c r="CO18" s="27"/>
      <c r="CP18" s="27"/>
      <c r="CQ18" s="27"/>
      <c r="CR18" s="27"/>
      <c r="CS18" s="27"/>
      <c r="CT18" s="27"/>
      <c r="CU18" s="27"/>
      <c r="CV18" s="27"/>
      <c r="CW18" s="27"/>
      <c r="CX18" s="27"/>
      <c r="CY18" s="27"/>
      <c r="CZ18" s="27"/>
      <c r="DA18" s="27"/>
      <c r="DB18" s="27"/>
      <c r="DC18" s="27"/>
      <c r="DD18" s="27"/>
      <c r="DE18" s="27"/>
      <c r="DF18" s="27"/>
      <c r="DG18" s="27"/>
      <c r="DH18" s="27"/>
      <c r="DI18" s="27"/>
      <c r="DJ18" s="27"/>
      <c r="DK18" s="27"/>
      <c r="DL18" s="27"/>
      <c r="DM18" s="27"/>
      <c r="DN18" s="27"/>
      <c r="DO18" s="27"/>
      <c r="DP18" s="27"/>
      <c r="DQ18" s="27"/>
      <c r="DR18" s="27"/>
      <c r="DS18" s="27"/>
      <c r="DT18" s="27"/>
      <c r="DU18" s="27"/>
      <c r="DV18" s="27"/>
      <c r="DW18" s="27"/>
      <c r="DX18" s="27"/>
      <c r="DY18" s="27"/>
      <c r="DZ18" s="27"/>
      <c r="EA18" s="27"/>
      <c r="EB18" s="27"/>
      <c r="EC18" s="27"/>
      <c r="ED18" s="27"/>
      <c r="EE18" s="27"/>
      <c r="EF18" s="27"/>
      <c r="EG18" s="27"/>
      <c r="EH18" s="27"/>
      <c r="EI18" s="27"/>
      <c r="EJ18" s="27"/>
      <c r="EK18" s="27"/>
      <c r="EL18" s="27"/>
      <c r="EM18" s="27"/>
      <c r="EN18" s="27"/>
      <c r="EO18" s="27"/>
      <c r="EP18" s="27"/>
      <c r="EQ18" s="27"/>
      <c r="ER18" s="27"/>
      <c r="ES18" s="27"/>
      <c r="ET18" s="27"/>
      <c r="EU18" s="27"/>
      <c r="EV18" s="27"/>
      <c r="EW18" s="27"/>
      <c r="EX18" s="27"/>
      <c r="EY18" s="27"/>
      <c r="EZ18" s="27"/>
      <c r="FA18" s="27"/>
      <c r="FB18" s="27"/>
      <c r="FC18" s="27"/>
      <c r="FD18" s="27"/>
      <c r="FE18" s="27"/>
      <c r="FF18" s="27"/>
      <c r="FG18" s="27"/>
      <c r="FH18" s="27"/>
      <c r="FI18" s="27"/>
      <c r="FJ18" s="27"/>
      <c r="FK18" s="27"/>
      <c r="FL18" s="27"/>
      <c r="FM18" s="27"/>
      <c r="FN18" s="27"/>
      <c r="FO18" s="27"/>
      <c r="FP18" s="27"/>
      <c r="FQ18" s="27"/>
    </row>
    <row r="19" spans="1:173" s="14" customFormat="1" ht="20.100000000000001" customHeight="1" x14ac:dyDescent="0.15">
      <c r="A19" s="41"/>
      <c r="B19" s="111">
        <v>5</v>
      </c>
      <c r="C19" s="112"/>
      <c r="D19" s="254"/>
      <c r="E19" s="238"/>
      <c r="F19" s="238"/>
      <c r="G19" s="238"/>
      <c r="H19" s="238"/>
      <c r="I19" s="238"/>
      <c r="J19" s="238"/>
      <c r="K19" s="238"/>
      <c r="L19" s="238"/>
      <c r="M19" s="239"/>
      <c r="N19" s="243"/>
      <c r="O19" s="244"/>
      <c r="P19" s="244"/>
      <c r="Q19" s="245"/>
      <c r="R19" s="244"/>
      <c r="S19" s="244"/>
      <c r="T19" s="246">
        <f>N19*Q19</f>
        <v>0</v>
      </c>
      <c r="U19" s="247"/>
      <c r="V19" s="247"/>
      <c r="W19" s="247"/>
      <c r="X19" s="235"/>
      <c r="Y19" s="235"/>
      <c r="Z19" s="235"/>
      <c r="AA19" s="235"/>
      <c r="AB19" s="235"/>
      <c r="AC19" s="235"/>
      <c r="AD19" s="235"/>
      <c r="AE19" s="235"/>
      <c r="AF19" s="235"/>
      <c r="AG19" s="235"/>
      <c r="AH19" s="235"/>
      <c r="AI19" s="235"/>
      <c r="AJ19" s="235"/>
      <c r="AK19" s="110"/>
      <c r="AL19" s="119"/>
      <c r="AM19" s="27"/>
      <c r="AN19" s="115" t="s">
        <v>11</v>
      </c>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27"/>
      <c r="BR19" s="27"/>
      <c r="BS19" s="27"/>
      <c r="BT19" s="27"/>
      <c r="BU19" s="27"/>
      <c r="BV19" s="27"/>
      <c r="BW19" s="27"/>
      <c r="BX19" s="27"/>
      <c r="BY19" s="27"/>
      <c r="BZ19" s="27"/>
      <c r="CA19" s="27"/>
      <c r="CB19" s="27"/>
      <c r="CC19" s="27"/>
      <c r="CD19" s="27"/>
      <c r="CE19" s="27"/>
      <c r="CF19" s="27"/>
      <c r="CG19" s="27"/>
      <c r="CH19" s="27"/>
      <c r="CI19" s="27"/>
      <c r="CJ19" s="27"/>
      <c r="CK19" s="27"/>
      <c r="CL19" s="27"/>
      <c r="CM19" s="27"/>
      <c r="CN19" s="27"/>
      <c r="CO19" s="27"/>
      <c r="CP19" s="27"/>
      <c r="CQ19" s="27"/>
      <c r="CR19" s="27"/>
      <c r="CS19" s="27"/>
      <c r="CT19" s="27"/>
      <c r="CU19" s="27"/>
      <c r="CV19" s="27"/>
      <c r="CW19" s="27"/>
      <c r="CX19" s="27"/>
      <c r="CY19" s="27"/>
      <c r="CZ19" s="27"/>
      <c r="DA19" s="27"/>
      <c r="DB19" s="27"/>
      <c r="DC19" s="27"/>
      <c r="DD19" s="27"/>
      <c r="DE19" s="27"/>
      <c r="DF19" s="27"/>
      <c r="DG19" s="27"/>
      <c r="DH19" s="27"/>
      <c r="DI19" s="27"/>
      <c r="DJ19" s="27"/>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row>
    <row r="20" spans="1:173" s="14" customFormat="1" ht="20.100000000000001" customHeight="1" x14ac:dyDescent="0.15">
      <c r="A20" s="41"/>
      <c r="B20" s="113"/>
      <c r="C20" s="114"/>
      <c r="D20" s="240"/>
      <c r="E20" s="241"/>
      <c r="F20" s="241"/>
      <c r="G20" s="241"/>
      <c r="H20" s="241"/>
      <c r="I20" s="241"/>
      <c r="J20" s="241"/>
      <c r="K20" s="241"/>
      <c r="L20" s="241"/>
      <c r="M20" s="242"/>
      <c r="N20" s="244"/>
      <c r="O20" s="244"/>
      <c r="P20" s="244"/>
      <c r="Q20" s="244"/>
      <c r="R20" s="244"/>
      <c r="S20" s="244"/>
      <c r="T20" s="247"/>
      <c r="U20" s="247"/>
      <c r="V20" s="247"/>
      <c r="W20" s="247"/>
      <c r="X20" s="236"/>
      <c r="Y20" s="236"/>
      <c r="Z20" s="236"/>
      <c r="AA20" s="236"/>
      <c r="AB20" s="236"/>
      <c r="AC20" s="236"/>
      <c r="AD20" s="236"/>
      <c r="AE20" s="236"/>
      <c r="AF20" s="236"/>
      <c r="AG20" s="236"/>
      <c r="AH20" s="236"/>
      <c r="AI20" s="236"/>
      <c r="AJ20" s="236"/>
      <c r="AK20" s="110"/>
      <c r="AL20" s="119"/>
      <c r="AM20" s="27"/>
      <c r="AN20" s="115"/>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7"/>
      <c r="BR20" s="27"/>
      <c r="BS20" s="27"/>
      <c r="BT20" s="27"/>
      <c r="BU20" s="27"/>
      <c r="BV20" s="27"/>
      <c r="BW20" s="27"/>
      <c r="BX20" s="27"/>
      <c r="BY20" s="27"/>
      <c r="BZ20" s="27"/>
      <c r="CA20" s="27"/>
      <c r="CB20" s="27"/>
      <c r="CC20" s="27"/>
      <c r="CD20" s="27"/>
      <c r="CE20" s="27"/>
      <c r="CF20" s="27"/>
      <c r="CG20" s="27"/>
      <c r="CH20" s="27"/>
      <c r="CI20" s="27"/>
      <c r="CJ20" s="27"/>
      <c r="CK20" s="27"/>
      <c r="CL20" s="27"/>
      <c r="CM20" s="27"/>
      <c r="CN20" s="27"/>
      <c r="CO20" s="27"/>
      <c r="CP20" s="27"/>
      <c r="CQ20" s="27"/>
      <c r="CR20" s="27"/>
      <c r="CS20" s="27"/>
      <c r="CT20" s="27"/>
      <c r="CU20" s="27"/>
      <c r="CV20" s="27"/>
      <c r="CW20" s="27"/>
      <c r="CX20" s="27"/>
      <c r="CY20" s="27"/>
      <c r="CZ20" s="27"/>
      <c r="DA20" s="27"/>
      <c r="DB20" s="27"/>
      <c r="DC20" s="27"/>
      <c r="DD20" s="27"/>
      <c r="DE20" s="27"/>
      <c r="DF20" s="27"/>
      <c r="DG20" s="27"/>
      <c r="DH20" s="27"/>
      <c r="DI20" s="27"/>
      <c r="DJ20" s="27"/>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row>
    <row r="21" spans="1:173" s="14" customFormat="1" ht="20.100000000000001" customHeight="1" x14ac:dyDescent="0.15">
      <c r="A21" s="41"/>
      <c r="B21" s="111">
        <v>6</v>
      </c>
      <c r="C21" s="112"/>
      <c r="D21" s="254"/>
      <c r="E21" s="238"/>
      <c r="F21" s="238"/>
      <c r="G21" s="238"/>
      <c r="H21" s="238"/>
      <c r="I21" s="238"/>
      <c r="J21" s="238"/>
      <c r="K21" s="238"/>
      <c r="L21" s="238"/>
      <c r="M21" s="239"/>
      <c r="N21" s="243"/>
      <c r="O21" s="244"/>
      <c r="P21" s="244"/>
      <c r="Q21" s="245"/>
      <c r="R21" s="244"/>
      <c r="S21" s="244"/>
      <c r="T21" s="246">
        <f>N21*Q21</f>
        <v>0</v>
      </c>
      <c r="U21" s="247"/>
      <c r="V21" s="247"/>
      <c r="W21" s="247"/>
      <c r="X21" s="235"/>
      <c r="Y21" s="235"/>
      <c r="Z21" s="235"/>
      <c r="AA21" s="235"/>
      <c r="AB21" s="235"/>
      <c r="AC21" s="235"/>
      <c r="AD21" s="235"/>
      <c r="AE21" s="235"/>
      <c r="AF21" s="235"/>
      <c r="AG21" s="235"/>
      <c r="AH21" s="235"/>
      <c r="AI21" s="235"/>
      <c r="AJ21" s="235"/>
      <c r="AK21" s="110"/>
      <c r="AL21" s="119"/>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c r="BY21" s="27"/>
      <c r="BZ21" s="27"/>
      <c r="CA21" s="27"/>
      <c r="CB21" s="27"/>
      <c r="CC21" s="27"/>
      <c r="CD21" s="27"/>
      <c r="CE21" s="27"/>
      <c r="CF21" s="27"/>
      <c r="CG21" s="27"/>
      <c r="CH21" s="27"/>
      <c r="CI21" s="27"/>
      <c r="CJ21" s="27"/>
      <c r="CK21" s="27"/>
      <c r="CL21" s="27"/>
      <c r="CM21" s="27"/>
      <c r="CN21" s="27"/>
      <c r="CO21" s="27"/>
      <c r="CP21" s="27"/>
      <c r="CQ21" s="27"/>
      <c r="CR21" s="27"/>
      <c r="CS21" s="27"/>
      <c r="CT21" s="27"/>
      <c r="CU21" s="27"/>
      <c r="CV21" s="27"/>
      <c r="CW21" s="27"/>
      <c r="CX21" s="27"/>
      <c r="CY21" s="27"/>
      <c r="CZ21" s="27"/>
      <c r="DA21" s="27"/>
      <c r="DB21" s="27"/>
      <c r="DC21" s="27"/>
      <c r="DD21" s="27"/>
      <c r="DE21" s="27"/>
      <c r="DF21" s="27"/>
      <c r="DG21" s="27"/>
      <c r="DH21" s="27"/>
      <c r="DI21" s="27"/>
      <c r="DJ21" s="27"/>
      <c r="DK21" s="27"/>
      <c r="DL21" s="27"/>
      <c r="DM21" s="27"/>
      <c r="DN21" s="27"/>
      <c r="DO21" s="27"/>
      <c r="DP21" s="27"/>
      <c r="DQ21" s="27"/>
      <c r="DR21" s="27"/>
      <c r="DS21" s="27"/>
      <c r="DT21" s="27"/>
      <c r="DU21" s="27"/>
      <c r="DV21" s="27"/>
      <c r="DW21" s="27"/>
      <c r="DX21" s="27"/>
      <c r="DY21" s="27"/>
      <c r="DZ21" s="27"/>
      <c r="EA21" s="27"/>
      <c r="EB21" s="27"/>
      <c r="EC21" s="27"/>
      <c r="ED21" s="27"/>
      <c r="EE21" s="27"/>
      <c r="EF21" s="27"/>
      <c r="EG21" s="27"/>
      <c r="EH21" s="27"/>
      <c r="EI21" s="27"/>
      <c r="EJ21" s="27"/>
      <c r="EK21" s="27"/>
      <c r="EL21" s="27"/>
      <c r="EM21" s="27"/>
      <c r="EN21" s="27"/>
      <c r="EO21" s="27"/>
      <c r="EP21" s="27"/>
      <c r="EQ21" s="27"/>
      <c r="ER21" s="27"/>
      <c r="ES21" s="27"/>
      <c r="ET21" s="27"/>
      <c r="EU21" s="27"/>
      <c r="EV21" s="27"/>
      <c r="EW21" s="27"/>
      <c r="EX21" s="27"/>
      <c r="EY21" s="27"/>
      <c r="EZ21" s="27"/>
      <c r="FA21" s="27"/>
      <c r="FB21" s="27"/>
      <c r="FC21" s="27"/>
      <c r="FD21" s="27"/>
      <c r="FE21" s="27"/>
      <c r="FF21" s="27"/>
      <c r="FG21" s="27"/>
      <c r="FH21" s="27"/>
      <c r="FI21" s="27"/>
      <c r="FJ21" s="27"/>
      <c r="FK21" s="27"/>
      <c r="FL21" s="27"/>
      <c r="FM21" s="27"/>
      <c r="FN21" s="27"/>
      <c r="FO21" s="27"/>
      <c r="FP21" s="27"/>
      <c r="FQ21" s="27"/>
    </row>
    <row r="22" spans="1:173" s="14" customFormat="1" ht="20.100000000000001" customHeight="1" x14ac:dyDescent="0.15">
      <c r="A22" s="41"/>
      <c r="B22" s="113"/>
      <c r="C22" s="114"/>
      <c r="D22" s="240"/>
      <c r="E22" s="241"/>
      <c r="F22" s="241"/>
      <c r="G22" s="241"/>
      <c r="H22" s="241"/>
      <c r="I22" s="241"/>
      <c r="J22" s="241"/>
      <c r="K22" s="241"/>
      <c r="L22" s="241"/>
      <c r="M22" s="242"/>
      <c r="N22" s="244"/>
      <c r="O22" s="244"/>
      <c r="P22" s="244"/>
      <c r="Q22" s="244"/>
      <c r="R22" s="244"/>
      <c r="S22" s="244"/>
      <c r="T22" s="247"/>
      <c r="U22" s="247"/>
      <c r="V22" s="247"/>
      <c r="W22" s="247"/>
      <c r="X22" s="236"/>
      <c r="Y22" s="236"/>
      <c r="Z22" s="236"/>
      <c r="AA22" s="236"/>
      <c r="AB22" s="236"/>
      <c r="AC22" s="236"/>
      <c r="AD22" s="236"/>
      <c r="AE22" s="236"/>
      <c r="AF22" s="236"/>
      <c r="AG22" s="236"/>
      <c r="AH22" s="236"/>
      <c r="AI22" s="236"/>
      <c r="AJ22" s="236"/>
      <c r="AK22" s="116"/>
      <c r="AL22" s="119"/>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7"/>
      <c r="BT22" s="27"/>
      <c r="BU22" s="27"/>
      <c r="BV22" s="27"/>
      <c r="BW22" s="27"/>
      <c r="BX22" s="27"/>
      <c r="BY22" s="27"/>
      <c r="BZ22" s="27"/>
      <c r="CA22" s="27"/>
      <c r="CB22" s="27"/>
      <c r="CC22" s="27"/>
      <c r="CD22" s="27"/>
      <c r="CE22" s="27"/>
      <c r="CF22" s="27"/>
      <c r="CG22" s="27"/>
      <c r="CH22" s="27"/>
      <c r="CI22" s="27"/>
      <c r="CJ22" s="27"/>
      <c r="CK22" s="27"/>
      <c r="CL22" s="27"/>
      <c r="CM22" s="27"/>
      <c r="CN22" s="27"/>
      <c r="CO22" s="27"/>
      <c r="CP22" s="27"/>
      <c r="CQ22" s="27"/>
      <c r="CR22" s="27"/>
      <c r="CS22" s="27"/>
      <c r="CT22" s="27"/>
      <c r="CU22" s="27"/>
      <c r="CV22" s="27"/>
      <c r="CW22" s="27"/>
      <c r="CX22" s="27"/>
      <c r="CY22" s="27"/>
      <c r="CZ22" s="27"/>
      <c r="DA22" s="27"/>
      <c r="DB22" s="27"/>
      <c r="DC22" s="27"/>
      <c r="DD22" s="27"/>
      <c r="DE22" s="27"/>
      <c r="DF22" s="27"/>
      <c r="DG22" s="27"/>
      <c r="DH22" s="27"/>
      <c r="DI22" s="27"/>
      <c r="DJ22" s="27"/>
      <c r="DK22" s="27"/>
      <c r="DL22" s="27"/>
      <c r="DM22" s="27"/>
      <c r="DN22" s="27"/>
      <c r="DO22" s="27"/>
      <c r="DP22" s="27"/>
      <c r="DQ22" s="27"/>
      <c r="DR22" s="27"/>
      <c r="DS22" s="27"/>
      <c r="DT22" s="27"/>
      <c r="DU22" s="27"/>
      <c r="DV22" s="27"/>
      <c r="DW22" s="27"/>
      <c r="DX22" s="27"/>
      <c r="DY22" s="27"/>
      <c r="DZ22" s="27"/>
      <c r="EA22" s="27"/>
      <c r="EB22" s="27"/>
      <c r="EC22" s="27"/>
      <c r="ED22" s="27"/>
      <c r="EE22" s="27"/>
      <c r="EF22" s="27"/>
      <c r="EG22" s="27"/>
      <c r="EH22" s="27"/>
      <c r="EI22" s="27"/>
      <c r="EJ22" s="27"/>
      <c r="EK22" s="27"/>
      <c r="EL22" s="27"/>
      <c r="EM22" s="27"/>
      <c r="EN22" s="27"/>
      <c r="EO22" s="27"/>
      <c r="EP22" s="27"/>
      <c r="EQ22" s="27"/>
      <c r="ER22" s="27"/>
      <c r="ES22" s="27"/>
      <c r="ET22" s="27"/>
      <c r="EU22" s="27"/>
      <c r="EV22" s="27"/>
      <c r="EW22" s="27"/>
      <c r="EX22" s="27"/>
      <c r="EY22" s="27"/>
      <c r="EZ22" s="27"/>
      <c r="FA22" s="27"/>
      <c r="FB22" s="27"/>
      <c r="FC22" s="27"/>
      <c r="FD22" s="27"/>
      <c r="FE22" s="27"/>
      <c r="FF22" s="27"/>
      <c r="FG22" s="27"/>
      <c r="FH22" s="27"/>
      <c r="FI22" s="27"/>
      <c r="FJ22" s="27"/>
      <c r="FK22" s="27"/>
      <c r="FL22" s="27"/>
      <c r="FM22" s="27"/>
      <c r="FN22" s="27"/>
      <c r="FO22" s="27"/>
      <c r="FP22" s="27"/>
      <c r="FQ22" s="27"/>
    </row>
    <row r="23" spans="1:173" s="14" customFormat="1" ht="20.100000000000001" customHeight="1" x14ac:dyDescent="0.15">
      <c r="A23" s="41"/>
      <c r="B23" s="111">
        <v>7</v>
      </c>
      <c r="C23" s="112"/>
      <c r="D23" s="254"/>
      <c r="E23" s="238"/>
      <c r="F23" s="238"/>
      <c r="G23" s="238"/>
      <c r="H23" s="238"/>
      <c r="I23" s="238"/>
      <c r="J23" s="238"/>
      <c r="K23" s="238"/>
      <c r="L23" s="238"/>
      <c r="M23" s="239"/>
      <c r="N23" s="243"/>
      <c r="O23" s="244"/>
      <c r="P23" s="244"/>
      <c r="Q23" s="245"/>
      <c r="R23" s="244"/>
      <c r="S23" s="244"/>
      <c r="T23" s="246">
        <f>N23*Q23</f>
        <v>0</v>
      </c>
      <c r="U23" s="247"/>
      <c r="V23" s="247"/>
      <c r="W23" s="247"/>
      <c r="X23" s="235"/>
      <c r="Y23" s="235"/>
      <c r="Z23" s="235"/>
      <c r="AA23" s="235"/>
      <c r="AB23" s="235"/>
      <c r="AC23" s="235"/>
      <c r="AD23" s="235"/>
      <c r="AE23" s="235"/>
      <c r="AF23" s="235"/>
      <c r="AG23" s="235"/>
      <c r="AH23" s="235"/>
      <c r="AI23" s="235"/>
      <c r="AJ23" s="235"/>
      <c r="AK23" s="110"/>
      <c r="AL23" s="110"/>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c r="CA23" s="27"/>
      <c r="CB23" s="27"/>
      <c r="CC23" s="27"/>
      <c r="CD23" s="27"/>
      <c r="CE23" s="27"/>
      <c r="CF23" s="27"/>
      <c r="CG23" s="27"/>
      <c r="CH23" s="27"/>
      <c r="CI23" s="27"/>
      <c r="CJ23" s="27"/>
      <c r="CK23" s="27"/>
      <c r="CL23" s="27"/>
      <c r="CM23" s="27"/>
      <c r="CN23" s="27"/>
      <c r="CO23" s="27"/>
      <c r="CP23" s="27"/>
      <c r="CQ23" s="27"/>
      <c r="CR23" s="27"/>
      <c r="CS23" s="27"/>
      <c r="CT23" s="27"/>
      <c r="CU23" s="27"/>
      <c r="CV23" s="27"/>
      <c r="CW23" s="27"/>
      <c r="CX23" s="27"/>
      <c r="CY23" s="27"/>
      <c r="CZ23" s="27"/>
      <c r="DA23" s="27"/>
      <c r="DB23" s="27"/>
      <c r="DC23" s="27"/>
      <c r="DD23" s="27"/>
      <c r="DE23" s="27"/>
      <c r="DF23" s="27"/>
      <c r="DG23" s="27"/>
      <c r="DH23" s="27"/>
      <c r="DI23" s="27"/>
      <c r="DJ23" s="27"/>
      <c r="DK23" s="27"/>
      <c r="DL23" s="27"/>
      <c r="DM23" s="27"/>
      <c r="DN23" s="27"/>
      <c r="DO23" s="27"/>
      <c r="DP23" s="27"/>
      <c r="DQ23" s="27"/>
      <c r="DR23" s="27"/>
      <c r="DS23" s="27"/>
      <c r="DT23" s="27"/>
      <c r="DU23" s="27"/>
      <c r="DV23" s="27"/>
      <c r="DW23" s="27"/>
      <c r="DX23" s="27"/>
      <c r="DY23" s="27"/>
      <c r="DZ23" s="27"/>
      <c r="EA23" s="27"/>
      <c r="EB23" s="27"/>
      <c r="EC23" s="27"/>
      <c r="ED23" s="27"/>
      <c r="EE23" s="27"/>
      <c r="EF23" s="27"/>
      <c r="EG23" s="27"/>
      <c r="EH23" s="27"/>
      <c r="EI23" s="27"/>
      <c r="EJ23" s="27"/>
      <c r="EK23" s="27"/>
      <c r="EL23" s="27"/>
      <c r="EM23" s="27"/>
      <c r="EN23" s="27"/>
      <c r="EO23" s="27"/>
      <c r="EP23" s="27"/>
      <c r="EQ23" s="27"/>
      <c r="ER23" s="27"/>
      <c r="ES23" s="27"/>
      <c r="ET23" s="27"/>
      <c r="EU23" s="27"/>
      <c r="EV23" s="27"/>
      <c r="EW23" s="27"/>
      <c r="EX23" s="27"/>
      <c r="EY23" s="27"/>
      <c r="EZ23" s="27"/>
      <c r="FA23" s="27"/>
      <c r="FB23" s="27"/>
      <c r="FC23" s="27"/>
      <c r="FD23" s="27"/>
      <c r="FE23" s="27"/>
      <c r="FF23" s="27"/>
      <c r="FG23" s="27"/>
      <c r="FH23" s="27"/>
      <c r="FI23" s="27"/>
      <c r="FJ23" s="27"/>
      <c r="FK23" s="27"/>
      <c r="FL23" s="27"/>
      <c r="FM23" s="27"/>
      <c r="FN23" s="27"/>
      <c r="FO23" s="27"/>
      <c r="FP23" s="27"/>
      <c r="FQ23" s="27"/>
    </row>
    <row r="24" spans="1:173" s="14" customFormat="1" ht="20.100000000000001" customHeight="1" x14ac:dyDescent="0.15">
      <c r="A24" s="41"/>
      <c r="B24" s="113"/>
      <c r="C24" s="114"/>
      <c r="D24" s="240"/>
      <c r="E24" s="241"/>
      <c r="F24" s="241"/>
      <c r="G24" s="241"/>
      <c r="H24" s="241"/>
      <c r="I24" s="241"/>
      <c r="J24" s="241"/>
      <c r="K24" s="241"/>
      <c r="L24" s="241"/>
      <c r="M24" s="242"/>
      <c r="N24" s="244"/>
      <c r="O24" s="244"/>
      <c r="P24" s="244"/>
      <c r="Q24" s="244"/>
      <c r="R24" s="244"/>
      <c r="S24" s="244"/>
      <c r="T24" s="247"/>
      <c r="U24" s="247"/>
      <c r="V24" s="247"/>
      <c r="W24" s="247"/>
      <c r="X24" s="236"/>
      <c r="Y24" s="236"/>
      <c r="Z24" s="236"/>
      <c r="AA24" s="236"/>
      <c r="AB24" s="236"/>
      <c r="AC24" s="236"/>
      <c r="AD24" s="236"/>
      <c r="AE24" s="236"/>
      <c r="AF24" s="236"/>
      <c r="AG24" s="236"/>
      <c r="AH24" s="236"/>
      <c r="AI24" s="236"/>
      <c r="AJ24" s="236"/>
      <c r="AK24" s="110"/>
      <c r="AL24" s="110"/>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c r="BM24" s="27"/>
      <c r="BN24" s="27"/>
      <c r="BO24" s="27"/>
      <c r="BP24" s="27"/>
      <c r="BQ24" s="27"/>
      <c r="BR24" s="27"/>
      <c r="BS24" s="27"/>
      <c r="BT24" s="27"/>
      <c r="BU24" s="27"/>
      <c r="BV24" s="27"/>
      <c r="BW24" s="27"/>
      <c r="BX24" s="27"/>
      <c r="BY24" s="27"/>
      <c r="BZ24" s="27"/>
      <c r="CA24" s="27"/>
      <c r="CB24" s="27"/>
      <c r="CC24" s="27"/>
      <c r="CD24" s="27"/>
      <c r="CE24" s="27"/>
      <c r="CF24" s="27"/>
      <c r="CG24" s="27"/>
      <c r="CH24" s="27"/>
      <c r="CI24" s="27"/>
      <c r="CJ24" s="27"/>
      <c r="CK24" s="27"/>
      <c r="CL24" s="27"/>
      <c r="CM24" s="27"/>
      <c r="CN24" s="27"/>
      <c r="CO24" s="27"/>
      <c r="CP24" s="27"/>
      <c r="CQ24" s="27"/>
      <c r="CR24" s="27"/>
      <c r="CS24" s="27"/>
      <c r="CT24" s="27"/>
      <c r="CU24" s="27"/>
      <c r="CV24" s="27"/>
      <c r="CW24" s="27"/>
      <c r="CX24" s="27"/>
      <c r="CY24" s="27"/>
      <c r="CZ24" s="27"/>
      <c r="DA24" s="27"/>
      <c r="DB24" s="27"/>
      <c r="DC24" s="27"/>
      <c r="DD24" s="27"/>
      <c r="DE24" s="27"/>
      <c r="DF24" s="27"/>
      <c r="DG24" s="27"/>
      <c r="DH24" s="27"/>
      <c r="DI24" s="27"/>
      <c r="DJ24" s="27"/>
      <c r="DK24" s="27"/>
      <c r="DL24" s="27"/>
      <c r="DM24" s="27"/>
      <c r="DN24" s="27"/>
      <c r="DO24" s="27"/>
      <c r="DP24" s="27"/>
      <c r="DQ24" s="27"/>
      <c r="DR24" s="27"/>
      <c r="DS24" s="27"/>
      <c r="DT24" s="27"/>
      <c r="DU24" s="27"/>
      <c r="DV24" s="27"/>
      <c r="DW24" s="27"/>
      <c r="DX24" s="27"/>
      <c r="DY24" s="27"/>
      <c r="DZ24" s="27"/>
      <c r="EA24" s="27"/>
      <c r="EB24" s="27"/>
      <c r="EC24" s="27"/>
      <c r="ED24" s="27"/>
      <c r="EE24" s="27"/>
      <c r="EF24" s="27"/>
      <c r="EG24" s="27"/>
      <c r="EH24" s="27"/>
      <c r="EI24" s="27"/>
      <c r="EJ24" s="27"/>
      <c r="EK24" s="27"/>
      <c r="EL24" s="27"/>
      <c r="EM24" s="27"/>
      <c r="EN24" s="27"/>
      <c r="EO24" s="27"/>
      <c r="EP24" s="27"/>
      <c r="EQ24" s="27"/>
      <c r="ER24" s="27"/>
      <c r="ES24" s="27"/>
      <c r="ET24" s="27"/>
      <c r="EU24" s="27"/>
      <c r="EV24" s="27"/>
      <c r="EW24" s="27"/>
      <c r="EX24" s="27"/>
      <c r="EY24" s="27"/>
      <c r="EZ24" s="27"/>
      <c r="FA24" s="27"/>
      <c r="FB24" s="27"/>
      <c r="FC24" s="27"/>
      <c r="FD24" s="27"/>
      <c r="FE24" s="27"/>
      <c r="FF24" s="27"/>
      <c r="FG24" s="27"/>
      <c r="FH24" s="27"/>
      <c r="FI24" s="27"/>
      <c r="FJ24" s="27"/>
      <c r="FK24" s="27"/>
      <c r="FL24" s="27"/>
      <c r="FM24" s="27"/>
      <c r="FN24" s="27"/>
      <c r="FO24" s="27"/>
      <c r="FP24" s="27"/>
      <c r="FQ24" s="27"/>
    </row>
    <row r="25" spans="1:173" s="14" customFormat="1" ht="20.100000000000001" customHeight="1" x14ac:dyDescent="0.15">
      <c r="A25" s="120"/>
      <c r="B25" s="111">
        <v>8</v>
      </c>
      <c r="C25" s="112"/>
      <c r="D25" s="254"/>
      <c r="E25" s="238"/>
      <c r="F25" s="238"/>
      <c r="G25" s="238"/>
      <c r="H25" s="238"/>
      <c r="I25" s="238"/>
      <c r="J25" s="238"/>
      <c r="K25" s="238"/>
      <c r="L25" s="238"/>
      <c r="M25" s="239"/>
      <c r="N25" s="243"/>
      <c r="O25" s="244"/>
      <c r="P25" s="244"/>
      <c r="Q25" s="245"/>
      <c r="R25" s="244"/>
      <c r="S25" s="244"/>
      <c r="T25" s="246">
        <f>N25*Q25</f>
        <v>0</v>
      </c>
      <c r="U25" s="247"/>
      <c r="V25" s="247"/>
      <c r="W25" s="247"/>
      <c r="X25" s="235"/>
      <c r="Y25" s="235"/>
      <c r="Z25" s="235"/>
      <c r="AA25" s="235"/>
      <c r="AB25" s="235"/>
      <c r="AC25" s="235"/>
      <c r="AD25" s="235"/>
      <c r="AE25" s="235"/>
      <c r="AF25" s="235"/>
      <c r="AG25" s="235"/>
      <c r="AH25" s="235"/>
      <c r="AI25" s="235"/>
      <c r="AJ25" s="235"/>
      <c r="AK25" s="110"/>
      <c r="AL25" s="121"/>
      <c r="AM25" s="27"/>
      <c r="AN25" s="27"/>
      <c r="AO25" s="27"/>
      <c r="AP25" s="122"/>
      <c r="AQ25" s="27"/>
      <c r="AR25" s="27"/>
      <c r="AS25" s="27"/>
      <c r="AT25" s="27"/>
      <c r="AU25" s="27"/>
      <c r="AV25" s="27"/>
      <c r="AW25" s="27"/>
      <c r="AX25" s="27"/>
      <c r="AY25" s="27"/>
      <c r="AZ25" s="27"/>
      <c r="BA25" s="27"/>
      <c r="BB25" s="27"/>
      <c r="BC25" s="27"/>
      <c r="BD25" s="27"/>
      <c r="BE25" s="27"/>
      <c r="BF25" s="27"/>
      <c r="BG25" s="27"/>
      <c r="BH25" s="27"/>
      <c r="BI25" s="27"/>
      <c r="BJ25" s="27"/>
      <c r="BK25" s="27"/>
      <c r="BL25" s="27"/>
      <c r="BM25" s="27"/>
      <c r="BN25" s="27"/>
      <c r="BO25" s="27"/>
      <c r="BP25" s="27"/>
      <c r="BQ25" s="27"/>
      <c r="BR25" s="27"/>
      <c r="BS25" s="27"/>
      <c r="BT25" s="27"/>
      <c r="BU25" s="27"/>
      <c r="BV25" s="27"/>
      <c r="BW25" s="27"/>
      <c r="BX25" s="27"/>
      <c r="BY25" s="27"/>
      <c r="BZ25" s="27"/>
      <c r="CA25" s="27"/>
      <c r="CB25" s="27"/>
      <c r="CC25" s="27"/>
      <c r="CD25" s="27"/>
      <c r="CE25" s="27"/>
      <c r="CF25" s="27"/>
      <c r="CG25" s="27"/>
      <c r="CH25" s="27"/>
      <c r="CI25" s="27"/>
      <c r="CJ25" s="27"/>
      <c r="CK25" s="27"/>
      <c r="CL25" s="27"/>
      <c r="CM25" s="27"/>
      <c r="CN25" s="27"/>
      <c r="CO25" s="27"/>
      <c r="CP25" s="27"/>
      <c r="CQ25" s="27"/>
      <c r="CR25" s="27"/>
      <c r="CS25" s="27"/>
      <c r="CT25" s="27"/>
      <c r="CU25" s="27"/>
      <c r="CV25" s="27"/>
      <c r="CW25" s="27"/>
      <c r="CX25" s="27"/>
      <c r="CY25" s="27"/>
      <c r="CZ25" s="27"/>
      <c r="DA25" s="27"/>
      <c r="DB25" s="27"/>
      <c r="DC25" s="27"/>
      <c r="DD25" s="27"/>
      <c r="DE25" s="27"/>
      <c r="DF25" s="27"/>
      <c r="DG25" s="27"/>
      <c r="DH25" s="27"/>
      <c r="DI25" s="27"/>
      <c r="DJ25" s="27"/>
      <c r="DK25" s="27"/>
      <c r="DL25" s="27"/>
      <c r="DM25" s="27"/>
      <c r="DN25" s="27"/>
      <c r="DO25" s="27"/>
      <c r="DP25" s="27"/>
      <c r="DQ25" s="27"/>
      <c r="DR25" s="27"/>
      <c r="DS25" s="27"/>
      <c r="DT25" s="27"/>
      <c r="DU25" s="27"/>
      <c r="DV25" s="27"/>
      <c r="DW25" s="27"/>
      <c r="DX25" s="27"/>
      <c r="DY25" s="27"/>
      <c r="DZ25" s="27"/>
      <c r="EA25" s="27"/>
      <c r="EB25" s="27"/>
      <c r="EC25" s="27"/>
      <c r="ED25" s="27"/>
      <c r="EE25" s="27"/>
      <c r="EF25" s="27"/>
      <c r="EG25" s="27"/>
      <c r="EH25" s="27"/>
      <c r="EI25" s="27"/>
      <c r="EJ25" s="27"/>
      <c r="EK25" s="27"/>
      <c r="EL25" s="27"/>
      <c r="EM25" s="27"/>
      <c r="EN25" s="27"/>
      <c r="EO25" s="27"/>
      <c r="EP25" s="27"/>
      <c r="EQ25" s="27"/>
      <c r="ER25" s="27"/>
      <c r="ES25" s="27"/>
      <c r="ET25" s="27"/>
      <c r="EU25" s="27"/>
      <c r="EV25" s="27"/>
      <c r="EW25" s="27"/>
      <c r="EX25" s="27"/>
      <c r="EY25" s="27"/>
      <c r="EZ25" s="27"/>
      <c r="FA25" s="27"/>
      <c r="FB25" s="27"/>
      <c r="FC25" s="27"/>
      <c r="FD25" s="27"/>
      <c r="FE25" s="27"/>
      <c r="FF25" s="27"/>
      <c r="FG25" s="27"/>
      <c r="FH25" s="27"/>
      <c r="FI25" s="27"/>
      <c r="FJ25" s="27"/>
      <c r="FK25" s="27"/>
      <c r="FL25" s="27"/>
      <c r="FM25" s="27"/>
      <c r="FN25" s="27"/>
      <c r="FO25" s="27"/>
      <c r="FP25" s="27"/>
      <c r="FQ25" s="27"/>
    </row>
    <row r="26" spans="1:173" s="14" customFormat="1" ht="20.100000000000001" customHeight="1" x14ac:dyDescent="0.15">
      <c r="A26" s="120"/>
      <c r="B26" s="113"/>
      <c r="C26" s="114"/>
      <c r="D26" s="240"/>
      <c r="E26" s="241"/>
      <c r="F26" s="241"/>
      <c r="G26" s="241"/>
      <c r="H26" s="241"/>
      <c r="I26" s="241"/>
      <c r="J26" s="241"/>
      <c r="K26" s="241"/>
      <c r="L26" s="241"/>
      <c r="M26" s="242"/>
      <c r="N26" s="244"/>
      <c r="O26" s="244"/>
      <c r="P26" s="244"/>
      <c r="Q26" s="244"/>
      <c r="R26" s="244"/>
      <c r="S26" s="244"/>
      <c r="T26" s="247"/>
      <c r="U26" s="247"/>
      <c r="V26" s="247"/>
      <c r="W26" s="247"/>
      <c r="X26" s="236"/>
      <c r="Y26" s="236"/>
      <c r="Z26" s="236"/>
      <c r="AA26" s="236"/>
      <c r="AB26" s="236"/>
      <c r="AC26" s="236"/>
      <c r="AD26" s="236"/>
      <c r="AE26" s="236"/>
      <c r="AF26" s="236"/>
      <c r="AG26" s="236"/>
      <c r="AH26" s="236"/>
      <c r="AI26" s="236"/>
      <c r="AJ26" s="236"/>
      <c r="AK26" s="116"/>
      <c r="AL26" s="121"/>
      <c r="AM26" s="27"/>
      <c r="AN26" s="27"/>
      <c r="AO26" s="27"/>
      <c r="AP26" s="122"/>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c r="BX26" s="27"/>
      <c r="BY26" s="27"/>
      <c r="BZ26" s="27"/>
      <c r="CA26" s="27"/>
      <c r="CB26" s="27"/>
      <c r="CC26" s="27"/>
      <c r="CD26" s="27"/>
      <c r="CE26" s="27"/>
      <c r="CF26" s="27"/>
      <c r="CG26" s="27"/>
      <c r="CH26" s="27"/>
      <c r="CI26" s="27"/>
      <c r="CJ26" s="27"/>
      <c r="CK26" s="27"/>
      <c r="CL26" s="27"/>
      <c r="CM26" s="27"/>
      <c r="CN26" s="27"/>
      <c r="CO26" s="27"/>
      <c r="CP26" s="27"/>
      <c r="CQ26" s="27"/>
      <c r="CR26" s="27"/>
      <c r="CS26" s="27"/>
      <c r="CT26" s="27"/>
      <c r="CU26" s="27"/>
      <c r="CV26" s="27"/>
      <c r="CW26" s="27"/>
      <c r="CX26" s="27"/>
      <c r="CY26" s="27"/>
      <c r="CZ26" s="27"/>
      <c r="DA26" s="27"/>
      <c r="DB26" s="27"/>
      <c r="DC26" s="27"/>
      <c r="DD26" s="27"/>
      <c r="DE26" s="27"/>
      <c r="DF26" s="27"/>
      <c r="DG26" s="27"/>
      <c r="DH26" s="27"/>
      <c r="DI26" s="27"/>
      <c r="DJ26" s="27"/>
      <c r="DK26" s="27"/>
      <c r="DL26" s="27"/>
      <c r="DM26" s="27"/>
      <c r="DN26" s="27"/>
      <c r="DO26" s="27"/>
      <c r="DP26" s="27"/>
      <c r="DQ26" s="27"/>
      <c r="DR26" s="27"/>
      <c r="DS26" s="27"/>
      <c r="DT26" s="27"/>
      <c r="DU26" s="27"/>
      <c r="DV26" s="27"/>
      <c r="DW26" s="27"/>
      <c r="DX26" s="27"/>
      <c r="DY26" s="27"/>
      <c r="DZ26" s="27"/>
      <c r="EA26" s="27"/>
      <c r="EB26" s="27"/>
      <c r="EC26" s="27"/>
      <c r="ED26" s="27"/>
      <c r="EE26" s="27"/>
      <c r="EF26" s="27"/>
      <c r="EG26" s="27"/>
      <c r="EH26" s="27"/>
      <c r="EI26" s="27"/>
      <c r="EJ26" s="27"/>
      <c r="EK26" s="27"/>
      <c r="EL26" s="27"/>
      <c r="EM26" s="27"/>
      <c r="EN26" s="27"/>
      <c r="EO26" s="27"/>
      <c r="EP26" s="27"/>
      <c r="EQ26" s="27"/>
      <c r="ER26" s="27"/>
      <c r="ES26" s="27"/>
      <c r="ET26" s="27"/>
      <c r="EU26" s="27"/>
      <c r="EV26" s="27"/>
      <c r="EW26" s="27"/>
      <c r="EX26" s="27"/>
      <c r="EY26" s="27"/>
      <c r="EZ26" s="27"/>
      <c r="FA26" s="27"/>
      <c r="FB26" s="27"/>
      <c r="FC26" s="27"/>
      <c r="FD26" s="27"/>
      <c r="FE26" s="27"/>
      <c r="FF26" s="27"/>
      <c r="FG26" s="27"/>
      <c r="FH26" s="27"/>
      <c r="FI26" s="27"/>
      <c r="FJ26" s="27"/>
      <c r="FK26" s="27"/>
      <c r="FL26" s="27"/>
      <c r="FM26" s="27"/>
      <c r="FN26" s="27"/>
      <c r="FO26" s="27"/>
      <c r="FP26" s="27"/>
      <c r="FQ26" s="27"/>
    </row>
    <row r="27" spans="1:173" s="14" customFormat="1" ht="20.100000000000001" customHeight="1" x14ac:dyDescent="0.15">
      <c r="A27" s="41"/>
      <c r="B27" s="111">
        <v>9</v>
      </c>
      <c r="C27" s="112"/>
      <c r="D27" s="254"/>
      <c r="E27" s="238"/>
      <c r="F27" s="238"/>
      <c r="G27" s="238"/>
      <c r="H27" s="238"/>
      <c r="I27" s="238"/>
      <c r="J27" s="238"/>
      <c r="K27" s="238"/>
      <c r="L27" s="238"/>
      <c r="M27" s="239"/>
      <c r="N27" s="243"/>
      <c r="O27" s="244"/>
      <c r="P27" s="244"/>
      <c r="Q27" s="245"/>
      <c r="R27" s="244"/>
      <c r="S27" s="244"/>
      <c r="T27" s="246">
        <f>N27*Q27</f>
        <v>0</v>
      </c>
      <c r="U27" s="247"/>
      <c r="V27" s="247"/>
      <c r="W27" s="247"/>
      <c r="X27" s="235"/>
      <c r="Y27" s="235"/>
      <c r="Z27" s="235"/>
      <c r="AA27" s="235"/>
      <c r="AB27" s="235"/>
      <c r="AC27" s="235"/>
      <c r="AD27" s="235"/>
      <c r="AE27" s="235"/>
      <c r="AF27" s="235"/>
      <c r="AG27" s="235"/>
      <c r="AH27" s="235"/>
      <c r="AI27" s="235"/>
      <c r="AJ27" s="235"/>
      <c r="AK27" s="110"/>
      <c r="AL27" s="123"/>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c r="BM27" s="27"/>
      <c r="BN27" s="27"/>
      <c r="BO27" s="27"/>
      <c r="BP27" s="27"/>
      <c r="BQ27" s="27"/>
      <c r="BR27" s="27"/>
      <c r="BS27" s="27"/>
      <c r="BT27" s="27"/>
      <c r="BU27" s="27"/>
      <c r="BV27" s="27"/>
      <c r="BW27" s="27"/>
      <c r="BX27" s="27"/>
      <c r="BY27" s="27"/>
      <c r="BZ27" s="27"/>
      <c r="CA27" s="27"/>
      <c r="CB27" s="27"/>
      <c r="CC27" s="27"/>
      <c r="CD27" s="27"/>
      <c r="CE27" s="27"/>
      <c r="CF27" s="27"/>
      <c r="CG27" s="27"/>
      <c r="CH27" s="27"/>
      <c r="CI27" s="27"/>
      <c r="CJ27" s="27"/>
      <c r="CK27" s="27"/>
      <c r="CL27" s="27"/>
      <c r="CM27" s="27"/>
      <c r="CN27" s="27"/>
      <c r="CO27" s="27"/>
      <c r="CP27" s="27"/>
      <c r="CQ27" s="27"/>
      <c r="CR27" s="27"/>
      <c r="CS27" s="27"/>
      <c r="CT27" s="27"/>
      <c r="CU27" s="27"/>
      <c r="CV27" s="27"/>
      <c r="CW27" s="27"/>
      <c r="CX27" s="27"/>
      <c r="CY27" s="27"/>
      <c r="CZ27" s="27"/>
      <c r="DA27" s="27"/>
      <c r="DB27" s="27"/>
      <c r="DC27" s="27"/>
      <c r="DD27" s="27"/>
      <c r="DE27" s="27"/>
      <c r="DF27" s="27"/>
      <c r="DG27" s="27"/>
      <c r="DH27" s="27"/>
      <c r="DI27" s="27"/>
      <c r="DJ27" s="27"/>
      <c r="DK27" s="27"/>
      <c r="DL27" s="27"/>
      <c r="DM27" s="27"/>
      <c r="DN27" s="27"/>
      <c r="DO27" s="27"/>
      <c r="DP27" s="27"/>
      <c r="DQ27" s="27"/>
      <c r="DR27" s="27"/>
      <c r="DS27" s="27"/>
      <c r="DT27" s="27"/>
      <c r="DU27" s="27"/>
      <c r="DV27" s="27"/>
      <c r="DW27" s="27"/>
      <c r="DX27" s="27"/>
      <c r="DY27" s="27"/>
      <c r="DZ27" s="27"/>
      <c r="EA27" s="27"/>
      <c r="EB27" s="27"/>
      <c r="EC27" s="27"/>
      <c r="ED27" s="27"/>
      <c r="EE27" s="27"/>
      <c r="EF27" s="27"/>
      <c r="EG27" s="27"/>
      <c r="EH27" s="27"/>
      <c r="EI27" s="27"/>
      <c r="EJ27" s="27"/>
      <c r="EK27" s="27"/>
      <c r="EL27" s="27"/>
      <c r="EM27" s="27"/>
      <c r="EN27" s="27"/>
      <c r="EO27" s="27"/>
      <c r="EP27" s="27"/>
      <c r="EQ27" s="27"/>
      <c r="ER27" s="27"/>
      <c r="ES27" s="27"/>
      <c r="ET27" s="27"/>
      <c r="EU27" s="27"/>
      <c r="EV27" s="27"/>
      <c r="EW27" s="27"/>
      <c r="EX27" s="27"/>
      <c r="EY27" s="27"/>
      <c r="EZ27" s="27"/>
      <c r="FA27" s="27"/>
      <c r="FB27" s="27"/>
      <c r="FC27" s="27"/>
      <c r="FD27" s="27"/>
      <c r="FE27" s="27"/>
      <c r="FF27" s="27"/>
      <c r="FG27" s="27"/>
      <c r="FH27" s="27"/>
      <c r="FI27" s="27"/>
      <c r="FJ27" s="27"/>
      <c r="FK27" s="27"/>
      <c r="FL27" s="27"/>
      <c r="FM27" s="27"/>
      <c r="FN27" s="27"/>
      <c r="FO27" s="27"/>
      <c r="FP27" s="27"/>
      <c r="FQ27" s="27"/>
    </row>
    <row r="28" spans="1:173" s="14" customFormat="1" ht="20.100000000000001" customHeight="1" x14ac:dyDescent="0.15">
      <c r="A28" s="41"/>
      <c r="B28" s="113"/>
      <c r="C28" s="114"/>
      <c r="D28" s="240"/>
      <c r="E28" s="241"/>
      <c r="F28" s="241"/>
      <c r="G28" s="241"/>
      <c r="H28" s="241"/>
      <c r="I28" s="241"/>
      <c r="J28" s="241"/>
      <c r="K28" s="241"/>
      <c r="L28" s="241"/>
      <c r="M28" s="242"/>
      <c r="N28" s="244"/>
      <c r="O28" s="244"/>
      <c r="P28" s="244"/>
      <c r="Q28" s="244"/>
      <c r="R28" s="244"/>
      <c r="S28" s="244"/>
      <c r="T28" s="247"/>
      <c r="U28" s="247"/>
      <c r="V28" s="247"/>
      <c r="W28" s="247"/>
      <c r="X28" s="236"/>
      <c r="Y28" s="236"/>
      <c r="Z28" s="236"/>
      <c r="AA28" s="236"/>
      <c r="AB28" s="236"/>
      <c r="AC28" s="236"/>
      <c r="AD28" s="236"/>
      <c r="AE28" s="236"/>
      <c r="AF28" s="236"/>
      <c r="AG28" s="236"/>
      <c r="AH28" s="236"/>
      <c r="AI28" s="236"/>
      <c r="AJ28" s="236"/>
      <c r="AK28" s="110"/>
      <c r="AL28" s="123"/>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27"/>
      <c r="BS28" s="27"/>
      <c r="BT28" s="27"/>
      <c r="BU28" s="27"/>
      <c r="BV28" s="27"/>
      <c r="BW28" s="27"/>
      <c r="BX28" s="27"/>
      <c r="BY28" s="27"/>
      <c r="BZ28" s="27"/>
      <c r="CA28" s="27"/>
      <c r="CB28" s="27"/>
      <c r="CC28" s="27"/>
      <c r="CD28" s="27"/>
      <c r="CE28" s="27"/>
      <c r="CF28" s="27"/>
      <c r="CG28" s="27"/>
      <c r="CH28" s="27"/>
      <c r="CI28" s="27"/>
      <c r="CJ28" s="27"/>
      <c r="CK28" s="27"/>
      <c r="CL28" s="27"/>
      <c r="CM28" s="27"/>
      <c r="CN28" s="27"/>
      <c r="CO28" s="27"/>
      <c r="CP28" s="27"/>
      <c r="CQ28" s="27"/>
      <c r="CR28" s="27"/>
      <c r="CS28" s="27"/>
      <c r="CT28" s="27"/>
      <c r="CU28" s="27"/>
      <c r="CV28" s="27"/>
      <c r="CW28" s="27"/>
      <c r="CX28" s="27"/>
      <c r="CY28" s="27"/>
      <c r="CZ28" s="27"/>
      <c r="DA28" s="27"/>
      <c r="DB28" s="27"/>
      <c r="DC28" s="27"/>
      <c r="DD28" s="27"/>
      <c r="DE28" s="27"/>
      <c r="DF28" s="27"/>
      <c r="DG28" s="27"/>
      <c r="DH28" s="27"/>
      <c r="DI28" s="27"/>
      <c r="DJ28" s="27"/>
      <c r="DK28" s="27"/>
      <c r="DL28" s="27"/>
      <c r="DM28" s="27"/>
      <c r="DN28" s="27"/>
      <c r="DO28" s="27"/>
      <c r="DP28" s="27"/>
      <c r="DQ28" s="27"/>
      <c r="DR28" s="27"/>
      <c r="DS28" s="27"/>
      <c r="DT28" s="27"/>
      <c r="DU28" s="27"/>
      <c r="DV28" s="27"/>
      <c r="DW28" s="27"/>
      <c r="DX28" s="27"/>
      <c r="DY28" s="27"/>
      <c r="DZ28" s="27"/>
      <c r="EA28" s="27"/>
      <c r="EB28" s="27"/>
      <c r="EC28" s="27"/>
      <c r="ED28" s="27"/>
      <c r="EE28" s="27"/>
      <c r="EF28" s="27"/>
      <c r="EG28" s="27"/>
      <c r="EH28" s="27"/>
      <c r="EI28" s="27"/>
      <c r="EJ28" s="27"/>
      <c r="EK28" s="27"/>
      <c r="EL28" s="27"/>
      <c r="EM28" s="27"/>
      <c r="EN28" s="27"/>
      <c r="EO28" s="27"/>
      <c r="EP28" s="27"/>
      <c r="EQ28" s="27"/>
      <c r="ER28" s="27"/>
      <c r="ES28" s="27"/>
      <c r="ET28" s="27"/>
      <c r="EU28" s="27"/>
      <c r="EV28" s="27"/>
      <c r="EW28" s="27"/>
      <c r="EX28" s="27"/>
      <c r="EY28" s="27"/>
      <c r="EZ28" s="27"/>
      <c r="FA28" s="27"/>
      <c r="FB28" s="27"/>
      <c r="FC28" s="27"/>
      <c r="FD28" s="27"/>
      <c r="FE28" s="27"/>
      <c r="FF28" s="27"/>
      <c r="FG28" s="27"/>
      <c r="FH28" s="27"/>
      <c r="FI28" s="27"/>
      <c r="FJ28" s="27"/>
      <c r="FK28" s="27"/>
      <c r="FL28" s="27"/>
      <c r="FM28" s="27"/>
      <c r="FN28" s="27"/>
      <c r="FO28" s="27"/>
      <c r="FP28" s="27"/>
      <c r="FQ28" s="27"/>
    </row>
    <row r="29" spans="1:173" s="14" customFormat="1" ht="20.100000000000001" customHeight="1" x14ac:dyDescent="0.15">
      <c r="A29" s="41"/>
      <c r="B29" s="111">
        <v>10</v>
      </c>
      <c r="C29" s="112"/>
      <c r="D29" s="254"/>
      <c r="E29" s="238"/>
      <c r="F29" s="238"/>
      <c r="G29" s="238"/>
      <c r="H29" s="238"/>
      <c r="I29" s="238"/>
      <c r="J29" s="238"/>
      <c r="K29" s="238"/>
      <c r="L29" s="238"/>
      <c r="M29" s="239"/>
      <c r="N29" s="243"/>
      <c r="O29" s="244"/>
      <c r="P29" s="244"/>
      <c r="Q29" s="245"/>
      <c r="R29" s="244"/>
      <c r="S29" s="244"/>
      <c r="T29" s="246">
        <f>N29*Q29</f>
        <v>0</v>
      </c>
      <c r="U29" s="247"/>
      <c r="V29" s="247"/>
      <c r="W29" s="247"/>
      <c r="X29" s="235"/>
      <c r="Y29" s="235"/>
      <c r="Z29" s="235"/>
      <c r="AA29" s="235"/>
      <c r="AB29" s="235"/>
      <c r="AC29" s="235"/>
      <c r="AD29" s="235"/>
      <c r="AE29" s="235"/>
      <c r="AF29" s="235"/>
      <c r="AG29" s="235"/>
      <c r="AH29" s="235"/>
      <c r="AI29" s="235"/>
      <c r="AJ29" s="235"/>
      <c r="AK29" s="116"/>
      <c r="AL29" s="123"/>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c r="BM29" s="27"/>
      <c r="BN29" s="27"/>
      <c r="BO29" s="27"/>
      <c r="BP29" s="27"/>
      <c r="BQ29" s="27"/>
      <c r="BR29" s="27"/>
      <c r="BS29" s="27"/>
      <c r="BT29" s="27"/>
      <c r="BU29" s="27"/>
      <c r="BV29" s="27"/>
      <c r="BW29" s="27"/>
      <c r="BX29" s="27"/>
      <c r="BY29" s="27"/>
      <c r="BZ29" s="27"/>
      <c r="CA29" s="27"/>
      <c r="CB29" s="27"/>
      <c r="CC29" s="27"/>
      <c r="CD29" s="27"/>
      <c r="CE29" s="27"/>
      <c r="CF29" s="27"/>
      <c r="CG29" s="27"/>
      <c r="CH29" s="27"/>
      <c r="CI29" s="27"/>
      <c r="CJ29" s="27"/>
      <c r="CK29" s="27"/>
      <c r="CL29" s="27"/>
      <c r="CM29" s="27"/>
      <c r="CN29" s="27"/>
      <c r="CO29" s="27"/>
      <c r="CP29" s="27"/>
      <c r="CQ29" s="27"/>
      <c r="CR29" s="27"/>
      <c r="CS29" s="27"/>
      <c r="CT29" s="27"/>
      <c r="CU29" s="27"/>
      <c r="CV29" s="27"/>
      <c r="CW29" s="27"/>
      <c r="CX29" s="27"/>
      <c r="CY29" s="27"/>
      <c r="CZ29" s="27"/>
      <c r="DA29" s="27"/>
      <c r="DB29" s="27"/>
      <c r="DC29" s="27"/>
      <c r="DD29" s="27"/>
      <c r="DE29" s="27"/>
      <c r="DF29" s="27"/>
      <c r="DG29" s="27"/>
      <c r="DH29" s="27"/>
      <c r="DI29" s="27"/>
      <c r="DJ29" s="27"/>
      <c r="DK29" s="27"/>
      <c r="DL29" s="27"/>
      <c r="DM29" s="27"/>
      <c r="DN29" s="27"/>
      <c r="DO29" s="27"/>
      <c r="DP29" s="27"/>
      <c r="DQ29" s="27"/>
      <c r="DR29" s="27"/>
      <c r="DS29" s="27"/>
      <c r="DT29" s="27"/>
      <c r="DU29" s="27"/>
      <c r="DV29" s="27"/>
      <c r="DW29" s="27"/>
      <c r="DX29" s="27"/>
      <c r="DY29" s="27"/>
      <c r="DZ29" s="27"/>
      <c r="EA29" s="27"/>
      <c r="EB29" s="27"/>
      <c r="EC29" s="27"/>
      <c r="ED29" s="27"/>
      <c r="EE29" s="27"/>
      <c r="EF29" s="27"/>
      <c r="EG29" s="27"/>
      <c r="EH29" s="27"/>
      <c r="EI29" s="27"/>
      <c r="EJ29" s="27"/>
      <c r="EK29" s="27"/>
      <c r="EL29" s="27"/>
      <c r="EM29" s="27"/>
      <c r="EN29" s="27"/>
      <c r="EO29" s="27"/>
      <c r="EP29" s="27"/>
      <c r="EQ29" s="27"/>
      <c r="ER29" s="27"/>
      <c r="ES29" s="27"/>
      <c r="ET29" s="27"/>
      <c r="EU29" s="27"/>
      <c r="EV29" s="27"/>
      <c r="EW29" s="27"/>
      <c r="EX29" s="27"/>
      <c r="EY29" s="27"/>
      <c r="EZ29" s="27"/>
      <c r="FA29" s="27"/>
      <c r="FB29" s="27"/>
      <c r="FC29" s="27"/>
      <c r="FD29" s="27"/>
      <c r="FE29" s="27"/>
      <c r="FF29" s="27"/>
      <c r="FG29" s="27"/>
      <c r="FH29" s="27"/>
      <c r="FI29" s="27"/>
      <c r="FJ29" s="27"/>
      <c r="FK29" s="27"/>
      <c r="FL29" s="27"/>
      <c r="FM29" s="27"/>
      <c r="FN29" s="27"/>
      <c r="FO29" s="27"/>
      <c r="FP29" s="27"/>
      <c r="FQ29" s="27"/>
    </row>
    <row r="30" spans="1:173" s="14" customFormat="1" ht="20.100000000000001" customHeight="1" x14ac:dyDescent="0.15">
      <c r="A30" s="41"/>
      <c r="B30" s="113"/>
      <c r="C30" s="114"/>
      <c r="D30" s="240"/>
      <c r="E30" s="241"/>
      <c r="F30" s="241"/>
      <c r="G30" s="241"/>
      <c r="H30" s="241"/>
      <c r="I30" s="241"/>
      <c r="J30" s="241"/>
      <c r="K30" s="241"/>
      <c r="L30" s="241"/>
      <c r="M30" s="242"/>
      <c r="N30" s="244"/>
      <c r="O30" s="244"/>
      <c r="P30" s="244"/>
      <c r="Q30" s="244"/>
      <c r="R30" s="244"/>
      <c r="S30" s="244"/>
      <c r="T30" s="247"/>
      <c r="U30" s="247"/>
      <c r="V30" s="247"/>
      <c r="W30" s="247"/>
      <c r="X30" s="236"/>
      <c r="Y30" s="236"/>
      <c r="Z30" s="236"/>
      <c r="AA30" s="236"/>
      <c r="AB30" s="236"/>
      <c r="AC30" s="236"/>
      <c r="AD30" s="236"/>
      <c r="AE30" s="236"/>
      <c r="AF30" s="236"/>
      <c r="AG30" s="236"/>
      <c r="AH30" s="236"/>
      <c r="AI30" s="236"/>
      <c r="AJ30" s="236"/>
      <c r="AK30" s="124"/>
      <c r="AL30" s="124"/>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c r="BM30" s="27"/>
      <c r="BN30" s="27"/>
      <c r="BO30" s="27"/>
      <c r="BP30" s="27"/>
      <c r="BQ30" s="27"/>
      <c r="BR30" s="27"/>
      <c r="BS30" s="27"/>
      <c r="BT30" s="27"/>
      <c r="BU30" s="27"/>
      <c r="BV30" s="27"/>
      <c r="BW30" s="27"/>
      <c r="BX30" s="27"/>
      <c r="BY30" s="27"/>
      <c r="BZ30" s="27"/>
      <c r="CA30" s="27"/>
      <c r="CB30" s="27"/>
      <c r="CC30" s="27"/>
      <c r="CD30" s="27"/>
      <c r="CE30" s="27"/>
      <c r="CF30" s="27"/>
      <c r="CG30" s="27"/>
      <c r="CH30" s="27"/>
      <c r="CI30" s="27"/>
      <c r="CJ30" s="27"/>
      <c r="CK30" s="27"/>
      <c r="CL30" s="27"/>
      <c r="CM30" s="27"/>
      <c r="CN30" s="27"/>
      <c r="CO30" s="27"/>
      <c r="CP30" s="27"/>
      <c r="CQ30" s="27"/>
      <c r="CR30" s="27"/>
      <c r="CS30" s="27"/>
      <c r="CT30" s="27"/>
      <c r="CU30" s="27"/>
      <c r="CV30" s="27"/>
      <c r="CW30" s="27"/>
      <c r="CX30" s="27"/>
      <c r="CY30" s="27"/>
      <c r="CZ30" s="27"/>
      <c r="DA30" s="27"/>
      <c r="DB30" s="27"/>
      <c r="DC30" s="27"/>
      <c r="DD30" s="27"/>
      <c r="DE30" s="27"/>
      <c r="DF30" s="27"/>
      <c r="DG30" s="27"/>
      <c r="DH30" s="27"/>
      <c r="DI30" s="27"/>
      <c r="DJ30" s="27"/>
      <c r="DK30" s="27"/>
      <c r="DL30" s="27"/>
      <c r="DM30" s="27"/>
      <c r="DN30" s="27"/>
      <c r="DO30" s="27"/>
      <c r="DP30" s="27"/>
      <c r="DQ30" s="27"/>
      <c r="DR30" s="27"/>
      <c r="DS30" s="27"/>
      <c r="DT30" s="27"/>
      <c r="DU30" s="27"/>
      <c r="DV30" s="27"/>
      <c r="DW30" s="27"/>
      <c r="DX30" s="27"/>
      <c r="DY30" s="27"/>
      <c r="DZ30" s="27"/>
      <c r="EA30" s="27"/>
      <c r="EB30" s="27"/>
      <c r="EC30" s="27"/>
      <c r="ED30" s="27"/>
      <c r="EE30" s="27"/>
      <c r="EF30" s="27"/>
      <c r="EG30" s="27"/>
      <c r="EH30" s="27"/>
      <c r="EI30" s="27"/>
      <c r="EJ30" s="27"/>
      <c r="EK30" s="27"/>
      <c r="EL30" s="27"/>
      <c r="EM30" s="27"/>
      <c r="EN30" s="27"/>
      <c r="EO30" s="27"/>
      <c r="EP30" s="27"/>
      <c r="EQ30" s="27"/>
      <c r="ER30" s="27"/>
      <c r="ES30" s="27"/>
      <c r="ET30" s="27"/>
      <c r="EU30" s="27"/>
      <c r="EV30" s="27"/>
      <c r="EW30" s="27"/>
      <c r="EX30" s="27"/>
      <c r="EY30" s="27"/>
      <c r="EZ30" s="27"/>
      <c r="FA30" s="27"/>
      <c r="FB30" s="27"/>
      <c r="FC30" s="27"/>
      <c r="FD30" s="27"/>
      <c r="FE30" s="27"/>
      <c r="FF30" s="27"/>
      <c r="FG30" s="27"/>
      <c r="FH30" s="27"/>
      <c r="FI30" s="27"/>
      <c r="FJ30" s="27"/>
      <c r="FK30" s="27"/>
      <c r="FL30" s="27"/>
      <c r="FM30" s="27"/>
      <c r="FN30" s="27"/>
      <c r="FO30" s="27"/>
      <c r="FP30" s="27"/>
      <c r="FQ30" s="27"/>
    </row>
    <row r="31" spans="1:173" s="14" customFormat="1" ht="20.100000000000001" customHeight="1" x14ac:dyDescent="0.15">
      <c r="A31" s="41"/>
      <c r="B31" s="111">
        <v>11</v>
      </c>
      <c r="C31" s="112"/>
      <c r="D31" s="237"/>
      <c r="E31" s="238"/>
      <c r="F31" s="238"/>
      <c r="G31" s="238"/>
      <c r="H31" s="238"/>
      <c r="I31" s="238"/>
      <c r="J31" s="238"/>
      <c r="K31" s="238"/>
      <c r="L31" s="238"/>
      <c r="M31" s="239"/>
      <c r="N31" s="243"/>
      <c r="O31" s="244"/>
      <c r="P31" s="244"/>
      <c r="Q31" s="245"/>
      <c r="R31" s="244"/>
      <c r="S31" s="244"/>
      <c r="T31" s="246">
        <f>N31*Q31</f>
        <v>0</v>
      </c>
      <c r="U31" s="247"/>
      <c r="V31" s="247"/>
      <c r="W31" s="247"/>
      <c r="X31" s="235"/>
      <c r="Y31" s="235"/>
      <c r="Z31" s="235"/>
      <c r="AA31" s="235"/>
      <c r="AB31" s="235"/>
      <c r="AC31" s="235"/>
      <c r="AD31" s="235"/>
      <c r="AE31" s="235"/>
      <c r="AF31" s="235"/>
      <c r="AG31" s="235"/>
      <c r="AH31" s="235"/>
      <c r="AI31" s="235"/>
      <c r="AJ31" s="235"/>
      <c r="AK31" s="123"/>
      <c r="AL31" s="123"/>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c r="BT31" s="27"/>
      <c r="BU31" s="27"/>
      <c r="BV31" s="27"/>
      <c r="BW31" s="27"/>
      <c r="BX31" s="27"/>
      <c r="BY31" s="27"/>
      <c r="BZ31" s="27"/>
      <c r="CA31" s="27"/>
      <c r="CB31" s="27"/>
      <c r="CC31" s="27"/>
      <c r="CD31" s="27"/>
      <c r="CE31" s="27"/>
      <c r="CF31" s="27"/>
      <c r="CG31" s="27"/>
      <c r="CH31" s="27"/>
      <c r="CI31" s="27"/>
      <c r="CJ31" s="27"/>
      <c r="CK31" s="27"/>
      <c r="CL31" s="27"/>
      <c r="CM31" s="27"/>
      <c r="CN31" s="27"/>
      <c r="CO31" s="27"/>
      <c r="CP31" s="27"/>
      <c r="CQ31" s="27"/>
      <c r="CR31" s="27"/>
      <c r="CS31" s="27"/>
      <c r="CT31" s="27"/>
      <c r="CU31" s="27"/>
      <c r="CV31" s="27"/>
      <c r="CW31" s="27"/>
      <c r="CX31" s="27"/>
      <c r="CY31" s="27"/>
      <c r="CZ31" s="27"/>
      <c r="DA31" s="27"/>
      <c r="DB31" s="27"/>
      <c r="DC31" s="27"/>
      <c r="DD31" s="27"/>
      <c r="DE31" s="27"/>
      <c r="DF31" s="27"/>
      <c r="DG31" s="27"/>
      <c r="DH31" s="27"/>
      <c r="DI31" s="27"/>
      <c r="DJ31" s="27"/>
      <c r="DK31" s="27"/>
      <c r="DL31" s="27"/>
      <c r="DM31" s="27"/>
      <c r="DN31" s="27"/>
      <c r="DO31" s="27"/>
      <c r="DP31" s="27"/>
      <c r="DQ31" s="27"/>
      <c r="DR31" s="27"/>
      <c r="DS31" s="27"/>
      <c r="DT31" s="27"/>
      <c r="DU31" s="27"/>
      <c r="DV31" s="27"/>
      <c r="DW31" s="27"/>
      <c r="DX31" s="27"/>
      <c r="DY31" s="27"/>
      <c r="DZ31" s="27"/>
      <c r="EA31" s="27"/>
      <c r="EB31" s="27"/>
      <c r="EC31" s="27"/>
      <c r="ED31" s="27"/>
      <c r="EE31" s="27"/>
      <c r="EF31" s="27"/>
      <c r="EG31" s="27"/>
      <c r="EH31" s="27"/>
      <c r="EI31" s="27"/>
      <c r="EJ31" s="27"/>
      <c r="EK31" s="27"/>
      <c r="EL31" s="27"/>
      <c r="EM31" s="27"/>
      <c r="EN31" s="27"/>
      <c r="EO31" s="27"/>
      <c r="EP31" s="27"/>
      <c r="EQ31" s="27"/>
      <c r="ER31" s="27"/>
      <c r="ES31" s="27"/>
      <c r="ET31" s="27"/>
      <c r="EU31" s="27"/>
      <c r="EV31" s="27"/>
      <c r="EW31" s="27"/>
      <c r="EX31" s="27"/>
      <c r="EY31" s="27"/>
      <c r="EZ31" s="27"/>
      <c r="FA31" s="27"/>
      <c r="FB31" s="27"/>
      <c r="FC31" s="27"/>
      <c r="FD31" s="27"/>
      <c r="FE31" s="27"/>
      <c r="FF31" s="27"/>
      <c r="FG31" s="27"/>
      <c r="FH31" s="27"/>
      <c r="FI31" s="27"/>
      <c r="FJ31" s="27"/>
      <c r="FK31" s="27"/>
      <c r="FL31" s="27"/>
      <c r="FM31" s="27"/>
      <c r="FN31" s="27"/>
      <c r="FO31" s="27"/>
      <c r="FP31" s="27"/>
      <c r="FQ31" s="27"/>
    </row>
    <row r="32" spans="1:173" s="14" customFormat="1" ht="20.100000000000001" customHeight="1" x14ac:dyDescent="0.15">
      <c r="A32" s="41"/>
      <c r="B32" s="113"/>
      <c r="C32" s="114"/>
      <c r="D32" s="240"/>
      <c r="E32" s="241"/>
      <c r="F32" s="241"/>
      <c r="G32" s="241"/>
      <c r="H32" s="241"/>
      <c r="I32" s="241"/>
      <c r="J32" s="241"/>
      <c r="K32" s="241"/>
      <c r="L32" s="241"/>
      <c r="M32" s="242"/>
      <c r="N32" s="244"/>
      <c r="O32" s="244"/>
      <c r="P32" s="244"/>
      <c r="Q32" s="244"/>
      <c r="R32" s="244"/>
      <c r="S32" s="244"/>
      <c r="T32" s="247"/>
      <c r="U32" s="247"/>
      <c r="V32" s="247"/>
      <c r="W32" s="247"/>
      <c r="X32" s="236"/>
      <c r="Y32" s="236"/>
      <c r="Z32" s="236"/>
      <c r="AA32" s="236"/>
      <c r="AB32" s="236"/>
      <c r="AC32" s="236"/>
      <c r="AD32" s="236"/>
      <c r="AE32" s="236"/>
      <c r="AF32" s="236"/>
      <c r="AG32" s="236"/>
      <c r="AH32" s="236"/>
      <c r="AI32" s="236"/>
      <c r="AJ32" s="236"/>
      <c r="AK32" s="123"/>
      <c r="AL32" s="123"/>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c r="BM32" s="27"/>
      <c r="BN32" s="27"/>
      <c r="BO32" s="27"/>
      <c r="BP32" s="27"/>
      <c r="BQ32" s="27"/>
      <c r="BR32" s="27"/>
      <c r="BS32" s="27"/>
      <c r="BT32" s="27"/>
      <c r="BU32" s="27"/>
      <c r="BV32" s="27"/>
      <c r="BW32" s="27"/>
      <c r="BX32" s="27"/>
      <c r="BY32" s="27"/>
      <c r="BZ32" s="27"/>
      <c r="CA32" s="27"/>
      <c r="CB32" s="27"/>
      <c r="CC32" s="27"/>
      <c r="CD32" s="27"/>
      <c r="CE32" s="27"/>
      <c r="CF32" s="27"/>
      <c r="CG32" s="27"/>
      <c r="CH32" s="27"/>
      <c r="CI32" s="27"/>
      <c r="CJ32" s="27"/>
      <c r="CK32" s="27"/>
      <c r="CL32" s="27"/>
      <c r="CM32" s="27"/>
      <c r="CN32" s="27"/>
      <c r="CO32" s="27"/>
      <c r="CP32" s="27"/>
      <c r="CQ32" s="27"/>
      <c r="CR32" s="27"/>
      <c r="CS32" s="27"/>
      <c r="CT32" s="27"/>
      <c r="CU32" s="27"/>
      <c r="CV32" s="27"/>
      <c r="CW32" s="27"/>
      <c r="CX32" s="27"/>
      <c r="CY32" s="27"/>
      <c r="CZ32" s="27"/>
      <c r="DA32" s="27"/>
      <c r="DB32" s="27"/>
      <c r="DC32" s="27"/>
      <c r="DD32" s="27"/>
      <c r="DE32" s="27"/>
      <c r="DF32" s="27"/>
      <c r="DG32" s="27"/>
      <c r="DH32" s="27"/>
      <c r="DI32" s="27"/>
      <c r="DJ32" s="27"/>
      <c r="DK32" s="27"/>
      <c r="DL32" s="27"/>
      <c r="DM32" s="27"/>
      <c r="DN32" s="27"/>
      <c r="DO32" s="27"/>
      <c r="DP32" s="27"/>
      <c r="DQ32" s="27"/>
      <c r="DR32" s="27"/>
      <c r="DS32" s="27"/>
      <c r="DT32" s="27"/>
      <c r="DU32" s="27"/>
      <c r="DV32" s="27"/>
      <c r="DW32" s="27"/>
      <c r="DX32" s="27"/>
      <c r="DY32" s="27"/>
      <c r="DZ32" s="27"/>
      <c r="EA32" s="27"/>
      <c r="EB32" s="27"/>
      <c r="EC32" s="27"/>
      <c r="ED32" s="27"/>
      <c r="EE32" s="27"/>
      <c r="EF32" s="27"/>
      <c r="EG32" s="27"/>
      <c r="EH32" s="27"/>
      <c r="EI32" s="27"/>
      <c r="EJ32" s="27"/>
      <c r="EK32" s="27"/>
      <c r="EL32" s="27"/>
      <c r="EM32" s="27"/>
      <c r="EN32" s="27"/>
      <c r="EO32" s="27"/>
      <c r="EP32" s="27"/>
      <c r="EQ32" s="27"/>
      <c r="ER32" s="27"/>
      <c r="ES32" s="27"/>
      <c r="ET32" s="27"/>
      <c r="EU32" s="27"/>
      <c r="EV32" s="27"/>
      <c r="EW32" s="27"/>
      <c r="EX32" s="27"/>
      <c r="EY32" s="27"/>
      <c r="EZ32" s="27"/>
      <c r="FA32" s="27"/>
      <c r="FB32" s="27"/>
      <c r="FC32" s="27"/>
      <c r="FD32" s="27"/>
      <c r="FE32" s="27"/>
      <c r="FF32" s="27"/>
      <c r="FG32" s="27"/>
      <c r="FH32" s="27"/>
      <c r="FI32" s="27"/>
      <c r="FJ32" s="27"/>
      <c r="FK32" s="27"/>
      <c r="FL32" s="27"/>
      <c r="FM32" s="27"/>
      <c r="FN32" s="27"/>
      <c r="FO32" s="27"/>
      <c r="FP32" s="27"/>
      <c r="FQ32" s="27"/>
    </row>
    <row r="33" spans="1:173" s="14" customFormat="1" ht="20.100000000000001" customHeight="1" x14ac:dyDescent="0.15">
      <c r="A33" s="41"/>
      <c r="B33" s="111">
        <v>12</v>
      </c>
      <c r="C33" s="112"/>
      <c r="D33" s="237"/>
      <c r="E33" s="238"/>
      <c r="F33" s="238"/>
      <c r="G33" s="238"/>
      <c r="H33" s="238"/>
      <c r="I33" s="238"/>
      <c r="J33" s="238"/>
      <c r="K33" s="238"/>
      <c r="L33" s="238"/>
      <c r="M33" s="239"/>
      <c r="N33" s="243"/>
      <c r="O33" s="244"/>
      <c r="P33" s="244"/>
      <c r="Q33" s="245"/>
      <c r="R33" s="244"/>
      <c r="S33" s="244"/>
      <c r="T33" s="246">
        <f>N33*Q33</f>
        <v>0</v>
      </c>
      <c r="U33" s="247"/>
      <c r="V33" s="247"/>
      <c r="W33" s="247"/>
      <c r="X33" s="235"/>
      <c r="Y33" s="235"/>
      <c r="Z33" s="235"/>
      <c r="AA33" s="235"/>
      <c r="AB33" s="235"/>
      <c r="AC33" s="235"/>
      <c r="AD33" s="235"/>
      <c r="AE33" s="235"/>
      <c r="AF33" s="235"/>
      <c r="AG33" s="235"/>
      <c r="AH33" s="235"/>
      <c r="AI33" s="235"/>
      <c r="AJ33" s="235"/>
      <c r="AK33" s="125"/>
      <c r="AL33" s="123"/>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7"/>
      <c r="BK33" s="27"/>
      <c r="BL33" s="27"/>
      <c r="BM33" s="27"/>
      <c r="BN33" s="27"/>
      <c r="BO33" s="27"/>
      <c r="BP33" s="27"/>
      <c r="BQ33" s="27"/>
      <c r="BR33" s="27"/>
      <c r="BS33" s="27"/>
      <c r="BT33" s="27"/>
      <c r="BU33" s="27"/>
      <c r="BV33" s="27"/>
      <c r="BW33" s="27"/>
      <c r="BX33" s="27"/>
      <c r="BY33" s="27"/>
      <c r="BZ33" s="27"/>
      <c r="CA33" s="27"/>
      <c r="CB33" s="27"/>
      <c r="CC33" s="27"/>
      <c r="CD33" s="27"/>
      <c r="CE33" s="27"/>
      <c r="CF33" s="27"/>
      <c r="CG33" s="27"/>
      <c r="CH33" s="27"/>
      <c r="CI33" s="27"/>
      <c r="CJ33" s="27"/>
      <c r="CK33" s="27"/>
      <c r="CL33" s="27"/>
      <c r="CM33" s="27"/>
      <c r="CN33" s="27"/>
      <c r="CO33" s="27"/>
      <c r="CP33" s="27"/>
      <c r="CQ33" s="27"/>
      <c r="CR33" s="27"/>
      <c r="CS33" s="27"/>
      <c r="CT33" s="27"/>
      <c r="CU33" s="27"/>
      <c r="CV33" s="27"/>
      <c r="CW33" s="27"/>
      <c r="CX33" s="27"/>
      <c r="CY33" s="27"/>
      <c r="CZ33" s="27"/>
      <c r="DA33" s="27"/>
      <c r="DB33" s="27"/>
      <c r="DC33" s="27"/>
      <c r="DD33" s="27"/>
      <c r="DE33" s="27"/>
      <c r="DF33" s="27"/>
      <c r="DG33" s="27"/>
      <c r="DH33" s="27"/>
      <c r="DI33" s="27"/>
      <c r="DJ33" s="27"/>
      <c r="DK33" s="27"/>
      <c r="DL33" s="27"/>
      <c r="DM33" s="27"/>
      <c r="DN33" s="27"/>
      <c r="DO33" s="27"/>
      <c r="DP33" s="27"/>
      <c r="DQ33" s="27"/>
      <c r="DR33" s="27"/>
      <c r="DS33" s="27"/>
      <c r="DT33" s="27"/>
      <c r="DU33" s="27"/>
      <c r="DV33" s="27"/>
      <c r="DW33" s="27"/>
      <c r="DX33" s="27"/>
      <c r="DY33" s="27"/>
      <c r="DZ33" s="27"/>
      <c r="EA33" s="27"/>
      <c r="EB33" s="27"/>
      <c r="EC33" s="27"/>
      <c r="ED33" s="27"/>
      <c r="EE33" s="27"/>
      <c r="EF33" s="27"/>
      <c r="EG33" s="27"/>
      <c r="EH33" s="27"/>
      <c r="EI33" s="27"/>
      <c r="EJ33" s="27"/>
      <c r="EK33" s="27"/>
      <c r="EL33" s="27"/>
      <c r="EM33" s="27"/>
      <c r="EN33" s="27"/>
      <c r="EO33" s="27"/>
      <c r="EP33" s="27"/>
      <c r="EQ33" s="27"/>
      <c r="ER33" s="27"/>
      <c r="ES33" s="27"/>
      <c r="ET33" s="27"/>
      <c r="EU33" s="27"/>
      <c r="EV33" s="27"/>
      <c r="EW33" s="27"/>
      <c r="EX33" s="27"/>
      <c r="EY33" s="27"/>
      <c r="EZ33" s="27"/>
      <c r="FA33" s="27"/>
      <c r="FB33" s="27"/>
      <c r="FC33" s="27"/>
      <c r="FD33" s="27"/>
      <c r="FE33" s="27"/>
      <c r="FF33" s="27"/>
      <c r="FG33" s="27"/>
      <c r="FH33" s="27"/>
      <c r="FI33" s="27"/>
      <c r="FJ33" s="27"/>
      <c r="FK33" s="27"/>
      <c r="FL33" s="27"/>
      <c r="FM33" s="27"/>
      <c r="FN33" s="27"/>
      <c r="FO33" s="27"/>
      <c r="FP33" s="27"/>
      <c r="FQ33" s="27"/>
    </row>
    <row r="34" spans="1:173" s="41" customFormat="1" ht="20.100000000000001" customHeight="1" x14ac:dyDescent="0.15">
      <c r="B34" s="113"/>
      <c r="C34" s="114"/>
      <c r="D34" s="240"/>
      <c r="E34" s="241"/>
      <c r="F34" s="241"/>
      <c r="G34" s="241"/>
      <c r="H34" s="241"/>
      <c r="I34" s="241"/>
      <c r="J34" s="241"/>
      <c r="K34" s="241"/>
      <c r="L34" s="241"/>
      <c r="M34" s="242"/>
      <c r="N34" s="244"/>
      <c r="O34" s="244"/>
      <c r="P34" s="244"/>
      <c r="Q34" s="244"/>
      <c r="R34" s="244"/>
      <c r="S34" s="244"/>
      <c r="T34" s="247"/>
      <c r="U34" s="247"/>
      <c r="V34" s="247"/>
      <c r="W34" s="247"/>
      <c r="X34" s="236"/>
      <c r="Y34" s="236"/>
      <c r="Z34" s="236"/>
      <c r="AA34" s="236"/>
      <c r="AB34" s="236"/>
      <c r="AC34" s="236"/>
      <c r="AD34" s="236"/>
      <c r="AE34" s="236"/>
      <c r="AF34" s="236"/>
      <c r="AG34" s="236"/>
      <c r="AH34" s="236"/>
      <c r="AI34" s="236"/>
      <c r="AJ34" s="236"/>
      <c r="AK34" s="125"/>
      <c r="AL34" s="121"/>
      <c r="AM34" s="110"/>
      <c r="AN34" s="110"/>
      <c r="AO34" s="110"/>
      <c r="AP34" s="122"/>
      <c r="AQ34" s="110"/>
      <c r="AR34" s="110"/>
      <c r="AS34" s="110"/>
      <c r="AT34" s="110"/>
      <c r="AU34" s="110"/>
      <c r="AV34" s="110"/>
      <c r="AW34" s="110"/>
      <c r="AX34" s="110"/>
      <c r="AY34" s="110"/>
      <c r="AZ34" s="110"/>
      <c r="BA34" s="110"/>
      <c r="BB34" s="110"/>
      <c r="BC34" s="110"/>
      <c r="BD34" s="110"/>
      <c r="BE34" s="110"/>
      <c r="BF34" s="110"/>
      <c r="BG34" s="110"/>
      <c r="BH34" s="110"/>
      <c r="BI34" s="110"/>
      <c r="BJ34" s="110"/>
      <c r="BK34" s="110"/>
      <c r="BL34" s="110"/>
      <c r="BM34" s="110"/>
      <c r="BN34" s="110"/>
      <c r="BO34" s="110"/>
      <c r="BP34" s="110"/>
      <c r="BQ34" s="110"/>
      <c r="BR34" s="110"/>
      <c r="BS34" s="110"/>
      <c r="BT34" s="110"/>
      <c r="BU34" s="110"/>
      <c r="BV34" s="110"/>
      <c r="BW34" s="110"/>
      <c r="BX34" s="110"/>
      <c r="BY34" s="110"/>
      <c r="BZ34" s="110"/>
      <c r="CA34" s="110"/>
      <c r="CB34" s="110"/>
      <c r="CC34" s="110"/>
      <c r="CD34" s="110"/>
      <c r="CE34" s="110"/>
      <c r="CF34" s="110"/>
      <c r="CG34" s="110"/>
      <c r="CH34" s="110"/>
      <c r="CI34" s="110"/>
      <c r="CJ34" s="110"/>
      <c r="CK34" s="110"/>
      <c r="CL34" s="110"/>
      <c r="CM34" s="110"/>
      <c r="CN34" s="110"/>
      <c r="CO34" s="110"/>
      <c r="CP34" s="110"/>
      <c r="CQ34" s="110"/>
      <c r="CR34" s="110"/>
      <c r="CS34" s="110"/>
      <c r="CT34" s="110"/>
      <c r="CU34" s="110"/>
      <c r="CV34" s="110"/>
      <c r="CW34" s="110"/>
      <c r="CX34" s="110"/>
      <c r="CY34" s="110"/>
      <c r="CZ34" s="110"/>
      <c r="DA34" s="110"/>
      <c r="DB34" s="110"/>
      <c r="DC34" s="110"/>
      <c r="DD34" s="110"/>
      <c r="DE34" s="110"/>
      <c r="DF34" s="110"/>
      <c r="DG34" s="110"/>
      <c r="DH34" s="110"/>
      <c r="DI34" s="110"/>
      <c r="DJ34" s="110"/>
      <c r="DK34" s="110"/>
      <c r="DL34" s="110"/>
      <c r="DM34" s="110"/>
      <c r="DN34" s="110"/>
      <c r="DO34" s="110"/>
      <c r="DP34" s="110"/>
      <c r="DQ34" s="110"/>
      <c r="DR34" s="110"/>
      <c r="DS34" s="110"/>
      <c r="DT34" s="110"/>
      <c r="DU34" s="110"/>
      <c r="DV34" s="110"/>
      <c r="DW34" s="110"/>
      <c r="DX34" s="110"/>
      <c r="DY34" s="110"/>
      <c r="DZ34" s="110"/>
      <c r="EA34" s="110"/>
      <c r="EB34" s="110"/>
      <c r="EC34" s="110"/>
      <c r="ED34" s="110"/>
      <c r="EE34" s="110"/>
      <c r="EF34" s="110"/>
      <c r="EG34" s="110"/>
      <c r="EH34" s="110"/>
      <c r="EI34" s="110"/>
      <c r="EJ34" s="110"/>
      <c r="EK34" s="110"/>
      <c r="EL34" s="110"/>
      <c r="EM34" s="110"/>
      <c r="EN34" s="110"/>
      <c r="EO34" s="110"/>
      <c r="EP34" s="110"/>
      <c r="EQ34" s="110"/>
      <c r="ER34" s="110"/>
      <c r="ES34" s="110"/>
      <c r="ET34" s="110"/>
      <c r="EU34" s="110"/>
      <c r="EV34" s="110"/>
      <c r="EW34" s="110"/>
      <c r="EX34" s="110"/>
      <c r="EY34" s="110"/>
      <c r="EZ34" s="110"/>
      <c r="FA34" s="110"/>
      <c r="FB34" s="110"/>
      <c r="FC34" s="110"/>
      <c r="FD34" s="110"/>
      <c r="FE34" s="110"/>
      <c r="FF34" s="110"/>
      <c r="FG34" s="110"/>
      <c r="FH34" s="110"/>
      <c r="FI34" s="110"/>
      <c r="FJ34" s="110"/>
      <c r="FK34" s="110"/>
      <c r="FL34" s="110"/>
      <c r="FM34" s="110"/>
      <c r="FN34" s="110"/>
      <c r="FO34" s="110"/>
      <c r="FP34" s="110"/>
      <c r="FQ34" s="110"/>
    </row>
    <row r="35" spans="1:173" s="41" customFormat="1" ht="20.100000000000001" customHeight="1" x14ac:dyDescent="0.15">
      <c r="B35" s="111">
        <v>13</v>
      </c>
      <c r="C35" s="112"/>
      <c r="D35" s="254"/>
      <c r="E35" s="238"/>
      <c r="F35" s="238"/>
      <c r="G35" s="238"/>
      <c r="H35" s="238"/>
      <c r="I35" s="238"/>
      <c r="J35" s="238"/>
      <c r="K35" s="238"/>
      <c r="L35" s="238"/>
      <c r="M35" s="239"/>
      <c r="N35" s="243"/>
      <c r="O35" s="244"/>
      <c r="P35" s="244"/>
      <c r="Q35" s="245"/>
      <c r="R35" s="244"/>
      <c r="S35" s="244"/>
      <c r="T35" s="246">
        <f>N35*Q35</f>
        <v>0</v>
      </c>
      <c r="U35" s="247"/>
      <c r="V35" s="247"/>
      <c r="W35" s="247"/>
      <c r="X35" s="235"/>
      <c r="Y35" s="235"/>
      <c r="Z35" s="235"/>
      <c r="AA35" s="235"/>
      <c r="AB35" s="235"/>
      <c r="AC35" s="235"/>
      <c r="AD35" s="235"/>
      <c r="AE35" s="235"/>
      <c r="AF35" s="235"/>
      <c r="AG35" s="235"/>
      <c r="AH35" s="235"/>
      <c r="AI35" s="235"/>
      <c r="AJ35" s="235"/>
      <c r="AK35" s="121"/>
      <c r="AL35" s="121"/>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0"/>
      <c r="BR35" s="110"/>
      <c r="BS35" s="110"/>
      <c r="BT35" s="110"/>
      <c r="BU35" s="110"/>
      <c r="BV35" s="110"/>
      <c r="BW35" s="110"/>
      <c r="BX35" s="110"/>
      <c r="BY35" s="110"/>
      <c r="BZ35" s="110"/>
      <c r="CA35" s="110"/>
      <c r="CB35" s="110"/>
      <c r="CC35" s="110"/>
      <c r="CD35" s="110"/>
      <c r="CE35" s="110"/>
      <c r="CF35" s="110"/>
      <c r="CG35" s="110"/>
      <c r="CH35" s="110"/>
      <c r="CI35" s="110"/>
      <c r="CJ35" s="110"/>
      <c r="CK35" s="110"/>
      <c r="CL35" s="110"/>
      <c r="CM35" s="110"/>
      <c r="CN35" s="110"/>
      <c r="CO35" s="110"/>
      <c r="CP35" s="110"/>
      <c r="CQ35" s="110"/>
      <c r="CR35" s="110"/>
      <c r="CS35" s="110"/>
      <c r="CT35" s="110"/>
      <c r="CU35" s="110"/>
      <c r="CV35" s="110"/>
      <c r="CW35" s="110"/>
      <c r="CX35" s="110"/>
      <c r="CY35" s="110"/>
      <c r="CZ35" s="110"/>
      <c r="DA35" s="110"/>
      <c r="DB35" s="110"/>
      <c r="DC35" s="110"/>
      <c r="DD35" s="110"/>
      <c r="DE35" s="110"/>
      <c r="DF35" s="110"/>
      <c r="DG35" s="110"/>
      <c r="DH35" s="110"/>
      <c r="DI35" s="110"/>
      <c r="DJ35" s="110"/>
      <c r="DK35" s="110"/>
      <c r="DL35" s="110"/>
      <c r="DM35" s="110"/>
      <c r="DN35" s="110"/>
      <c r="DO35" s="110"/>
      <c r="DP35" s="110"/>
      <c r="DQ35" s="110"/>
      <c r="DR35" s="110"/>
      <c r="DS35" s="110"/>
      <c r="DT35" s="110"/>
      <c r="DU35" s="110"/>
      <c r="DV35" s="110"/>
      <c r="DW35" s="110"/>
      <c r="DX35" s="110"/>
      <c r="DY35" s="110"/>
      <c r="DZ35" s="110"/>
      <c r="EA35" s="110"/>
      <c r="EB35" s="110"/>
      <c r="EC35" s="110"/>
      <c r="ED35" s="110"/>
      <c r="EE35" s="110"/>
      <c r="EF35" s="110"/>
      <c r="EG35" s="110"/>
      <c r="EH35" s="110"/>
      <c r="EI35" s="110"/>
      <c r="EJ35" s="110"/>
      <c r="EK35" s="110"/>
      <c r="EL35" s="110"/>
      <c r="EM35" s="110"/>
      <c r="EN35" s="110"/>
      <c r="EO35" s="110"/>
      <c r="EP35" s="110"/>
      <c r="EQ35" s="110"/>
      <c r="ER35" s="110"/>
      <c r="ES35" s="110"/>
      <c r="ET35" s="110"/>
      <c r="EU35" s="110"/>
      <c r="EV35" s="110"/>
      <c r="EW35" s="110"/>
      <c r="EX35" s="110"/>
      <c r="EY35" s="110"/>
      <c r="EZ35" s="110"/>
      <c r="FA35" s="110"/>
      <c r="FB35" s="110"/>
      <c r="FC35" s="110"/>
      <c r="FD35" s="110"/>
      <c r="FE35" s="110"/>
      <c r="FF35" s="110"/>
      <c r="FG35" s="110"/>
      <c r="FH35" s="110"/>
      <c r="FI35" s="110"/>
      <c r="FJ35" s="110"/>
      <c r="FK35" s="110"/>
      <c r="FL35" s="110"/>
      <c r="FM35" s="110"/>
      <c r="FN35" s="110"/>
      <c r="FO35" s="110"/>
      <c r="FP35" s="110"/>
      <c r="FQ35" s="110"/>
    </row>
    <row r="36" spans="1:173" s="41" customFormat="1" ht="20.100000000000001" customHeight="1" x14ac:dyDescent="0.15">
      <c r="B36" s="113"/>
      <c r="C36" s="114"/>
      <c r="D36" s="240"/>
      <c r="E36" s="241"/>
      <c r="F36" s="241"/>
      <c r="G36" s="241"/>
      <c r="H36" s="241"/>
      <c r="I36" s="241"/>
      <c r="J36" s="241"/>
      <c r="K36" s="241"/>
      <c r="L36" s="241"/>
      <c r="M36" s="242"/>
      <c r="N36" s="244"/>
      <c r="O36" s="244"/>
      <c r="P36" s="244"/>
      <c r="Q36" s="244"/>
      <c r="R36" s="244"/>
      <c r="S36" s="244"/>
      <c r="T36" s="247"/>
      <c r="U36" s="247"/>
      <c r="V36" s="247"/>
      <c r="W36" s="247"/>
      <c r="X36" s="236"/>
      <c r="Y36" s="236"/>
      <c r="Z36" s="236"/>
      <c r="AA36" s="236"/>
      <c r="AB36" s="236"/>
      <c r="AC36" s="236"/>
      <c r="AD36" s="236"/>
      <c r="AE36" s="236"/>
      <c r="AF36" s="236"/>
      <c r="AG36" s="236"/>
      <c r="AH36" s="236"/>
      <c r="AI36" s="236"/>
      <c r="AJ36" s="236"/>
      <c r="AK36" s="126"/>
      <c r="AL36" s="121"/>
      <c r="AM36" s="110"/>
      <c r="AN36" s="110"/>
      <c r="AO36" s="110"/>
      <c r="AP36" s="122"/>
      <c r="AQ36" s="110"/>
      <c r="AR36" s="110"/>
      <c r="AS36" s="110"/>
      <c r="AT36" s="110"/>
      <c r="AU36" s="110"/>
      <c r="AV36" s="110"/>
      <c r="AW36" s="110"/>
      <c r="AX36" s="110"/>
      <c r="AY36" s="110"/>
      <c r="AZ36" s="110"/>
      <c r="BA36" s="110"/>
      <c r="BB36" s="110"/>
      <c r="BC36" s="110"/>
      <c r="BD36" s="110"/>
      <c r="BE36" s="110"/>
      <c r="BF36" s="110"/>
      <c r="BG36" s="110"/>
      <c r="BH36" s="110"/>
      <c r="BI36" s="110"/>
      <c r="BJ36" s="110"/>
      <c r="BK36" s="110"/>
      <c r="BL36" s="110"/>
      <c r="BM36" s="110"/>
      <c r="BN36" s="110"/>
      <c r="BO36" s="110"/>
      <c r="BP36" s="110"/>
      <c r="BQ36" s="110"/>
      <c r="BR36" s="110"/>
      <c r="BS36" s="110"/>
      <c r="BT36" s="110"/>
      <c r="BU36" s="110"/>
      <c r="BV36" s="110"/>
      <c r="BW36" s="110"/>
      <c r="BX36" s="110"/>
      <c r="BY36" s="110"/>
      <c r="BZ36" s="110"/>
      <c r="CA36" s="110"/>
      <c r="CB36" s="110"/>
      <c r="CC36" s="110"/>
      <c r="CD36" s="110"/>
      <c r="CE36" s="110"/>
      <c r="CF36" s="110"/>
      <c r="CG36" s="110"/>
      <c r="CH36" s="110"/>
      <c r="CI36" s="110"/>
      <c r="CJ36" s="110"/>
      <c r="CK36" s="110"/>
      <c r="CL36" s="110"/>
      <c r="CM36" s="110"/>
      <c r="CN36" s="110"/>
      <c r="CO36" s="110"/>
      <c r="CP36" s="110"/>
      <c r="CQ36" s="110"/>
      <c r="CR36" s="110"/>
      <c r="CS36" s="110"/>
      <c r="CT36" s="110"/>
      <c r="CU36" s="110"/>
      <c r="CV36" s="110"/>
      <c r="CW36" s="110"/>
      <c r="CX36" s="110"/>
      <c r="CY36" s="110"/>
      <c r="CZ36" s="110"/>
      <c r="DA36" s="110"/>
      <c r="DB36" s="110"/>
      <c r="DC36" s="110"/>
      <c r="DD36" s="110"/>
      <c r="DE36" s="110"/>
      <c r="DF36" s="110"/>
      <c r="DG36" s="110"/>
      <c r="DH36" s="110"/>
      <c r="DI36" s="110"/>
      <c r="DJ36" s="110"/>
      <c r="DK36" s="110"/>
      <c r="DL36" s="110"/>
      <c r="DM36" s="110"/>
      <c r="DN36" s="110"/>
      <c r="DO36" s="110"/>
      <c r="DP36" s="110"/>
      <c r="DQ36" s="110"/>
      <c r="DR36" s="110"/>
      <c r="DS36" s="110"/>
      <c r="DT36" s="110"/>
      <c r="DU36" s="110"/>
      <c r="DV36" s="110"/>
      <c r="DW36" s="110"/>
      <c r="DX36" s="110"/>
      <c r="DY36" s="110"/>
      <c r="DZ36" s="110"/>
      <c r="EA36" s="110"/>
      <c r="EB36" s="110"/>
      <c r="EC36" s="110"/>
      <c r="ED36" s="110"/>
      <c r="EE36" s="110"/>
      <c r="EF36" s="110"/>
      <c r="EG36" s="110"/>
      <c r="EH36" s="110"/>
      <c r="EI36" s="110"/>
      <c r="EJ36" s="110"/>
      <c r="EK36" s="110"/>
      <c r="EL36" s="110"/>
      <c r="EM36" s="110"/>
      <c r="EN36" s="110"/>
      <c r="EO36" s="110"/>
      <c r="EP36" s="110"/>
      <c r="EQ36" s="110"/>
      <c r="ER36" s="110"/>
      <c r="ES36" s="110"/>
      <c r="ET36" s="110"/>
      <c r="EU36" s="110"/>
      <c r="EV36" s="110"/>
      <c r="EW36" s="110"/>
      <c r="EX36" s="110"/>
      <c r="EY36" s="110"/>
      <c r="EZ36" s="110"/>
      <c r="FA36" s="110"/>
      <c r="FB36" s="110"/>
      <c r="FC36" s="110"/>
      <c r="FD36" s="110"/>
      <c r="FE36" s="110"/>
      <c r="FF36" s="110"/>
      <c r="FG36" s="110"/>
      <c r="FH36" s="110"/>
      <c r="FI36" s="110"/>
      <c r="FJ36" s="110"/>
      <c r="FK36" s="110"/>
      <c r="FL36" s="110"/>
      <c r="FM36" s="110"/>
      <c r="FN36" s="110"/>
      <c r="FO36" s="110"/>
      <c r="FP36" s="110"/>
      <c r="FQ36" s="110"/>
    </row>
    <row r="37" spans="1:173" s="41" customFormat="1" ht="20.100000000000001" customHeight="1" x14ac:dyDescent="0.15">
      <c r="A37" s="127"/>
      <c r="B37" s="111">
        <v>14</v>
      </c>
      <c r="C37" s="112"/>
      <c r="D37" s="254"/>
      <c r="E37" s="238"/>
      <c r="F37" s="238"/>
      <c r="G37" s="238"/>
      <c r="H37" s="238"/>
      <c r="I37" s="238"/>
      <c r="J37" s="238"/>
      <c r="K37" s="238"/>
      <c r="L37" s="238"/>
      <c r="M37" s="239"/>
      <c r="N37" s="243"/>
      <c r="O37" s="244"/>
      <c r="P37" s="244"/>
      <c r="Q37" s="245"/>
      <c r="R37" s="244"/>
      <c r="S37" s="244"/>
      <c r="T37" s="246">
        <f>N37*Q37</f>
        <v>0</v>
      </c>
      <c r="U37" s="247"/>
      <c r="V37" s="247"/>
      <c r="W37" s="247"/>
      <c r="X37" s="235"/>
      <c r="Y37" s="235"/>
      <c r="Z37" s="235"/>
      <c r="AA37" s="235"/>
      <c r="AB37" s="235"/>
      <c r="AC37" s="235"/>
      <c r="AD37" s="235"/>
      <c r="AE37" s="235"/>
      <c r="AF37" s="235"/>
      <c r="AG37" s="235"/>
      <c r="AH37" s="235"/>
      <c r="AI37" s="235"/>
      <c r="AJ37" s="235"/>
      <c r="AK37" s="125"/>
      <c r="AL37" s="121"/>
      <c r="AM37" s="110"/>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c r="BK37" s="110"/>
      <c r="BL37" s="110"/>
      <c r="BM37" s="110"/>
      <c r="BN37" s="110"/>
      <c r="BO37" s="110"/>
      <c r="BP37" s="110"/>
      <c r="BQ37" s="110"/>
      <c r="BR37" s="110"/>
      <c r="BS37" s="110"/>
      <c r="BT37" s="110"/>
      <c r="BU37" s="110"/>
      <c r="BV37" s="110"/>
      <c r="BW37" s="110"/>
      <c r="BX37" s="110"/>
      <c r="BY37" s="110"/>
      <c r="BZ37" s="110"/>
      <c r="CA37" s="110"/>
      <c r="CB37" s="110"/>
      <c r="CC37" s="110"/>
      <c r="CD37" s="110"/>
      <c r="CE37" s="110"/>
      <c r="CF37" s="110"/>
      <c r="CG37" s="110"/>
      <c r="CH37" s="110"/>
      <c r="CI37" s="110"/>
      <c r="CJ37" s="110"/>
      <c r="CK37" s="110"/>
      <c r="CL37" s="110"/>
      <c r="CM37" s="110"/>
      <c r="CN37" s="110"/>
      <c r="CO37" s="110"/>
      <c r="CP37" s="110"/>
      <c r="CQ37" s="110"/>
      <c r="CR37" s="110"/>
      <c r="CS37" s="110"/>
      <c r="CT37" s="110"/>
      <c r="CU37" s="110"/>
      <c r="CV37" s="110"/>
      <c r="CW37" s="110"/>
      <c r="CX37" s="110"/>
      <c r="CY37" s="110"/>
      <c r="CZ37" s="110"/>
      <c r="DA37" s="110"/>
      <c r="DB37" s="110"/>
      <c r="DC37" s="110"/>
      <c r="DD37" s="110"/>
      <c r="DE37" s="110"/>
      <c r="DF37" s="110"/>
      <c r="DG37" s="110"/>
      <c r="DH37" s="110"/>
      <c r="DI37" s="110"/>
      <c r="DJ37" s="110"/>
      <c r="DK37" s="110"/>
      <c r="DL37" s="110"/>
      <c r="DM37" s="110"/>
      <c r="DN37" s="110"/>
      <c r="DO37" s="110"/>
      <c r="DP37" s="110"/>
      <c r="DQ37" s="110"/>
      <c r="DR37" s="110"/>
      <c r="DS37" s="110"/>
      <c r="DT37" s="110"/>
      <c r="DU37" s="110"/>
      <c r="DV37" s="110"/>
      <c r="DW37" s="110"/>
      <c r="DX37" s="110"/>
      <c r="DY37" s="110"/>
      <c r="DZ37" s="110"/>
      <c r="EA37" s="110"/>
      <c r="EB37" s="110"/>
      <c r="EC37" s="110"/>
      <c r="ED37" s="110"/>
      <c r="EE37" s="110"/>
      <c r="EF37" s="110"/>
      <c r="EG37" s="110"/>
      <c r="EH37" s="110"/>
      <c r="EI37" s="110"/>
      <c r="EJ37" s="110"/>
      <c r="EK37" s="110"/>
      <c r="EL37" s="110"/>
      <c r="EM37" s="110"/>
      <c r="EN37" s="110"/>
      <c r="EO37" s="110"/>
      <c r="EP37" s="110"/>
      <c r="EQ37" s="110"/>
      <c r="ER37" s="110"/>
      <c r="ES37" s="110"/>
      <c r="ET37" s="110"/>
      <c r="EU37" s="110"/>
      <c r="EV37" s="110"/>
      <c r="EW37" s="110"/>
      <c r="EX37" s="110"/>
      <c r="EY37" s="110"/>
      <c r="EZ37" s="110"/>
      <c r="FA37" s="110"/>
      <c r="FB37" s="110"/>
      <c r="FC37" s="110"/>
      <c r="FD37" s="110"/>
      <c r="FE37" s="110"/>
      <c r="FF37" s="110"/>
      <c r="FG37" s="110"/>
      <c r="FH37" s="110"/>
      <c r="FI37" s="110"/>
      <c r="FJ37" s="110"/>
      <c r="FK37" s="110"/>
      <c r="FL37" s="110"/>
      <c r="FM37" s="110"/>
      <c r="FN37" s="110"/>
      <c r="FO37" s="110"/>
      <c r="FP37" s="110"/>
      <c r="FQ37" s="110"/>
    </row>
    <row r="38" spans="1:173" s="14" customFormat="1" ht="20.100000000000001" customHeight="1" x14ac:dyDescent="0.15">
      <c r="A38" s="41"/>
      <c r="B38" s="113"/>
      <c r="C38" s="114"/>
      <c r="D38" s="240"/>
      <c r="E38" s="241"/>
      <c r="F38" s="241"/>
      <c r="G38" s="241"/>
      <c r="H38" s="241"/>
      <c r="I38" s="241"/>
      <c r="J38" s="241"/>
      <c r="K38" s="241"/>
      <c r="L38" s="241"/>
      <c r="M38" s="242"/>
      <c r="N38" s="244"/>
      <c r="O38" s="244"/>
      <c r="P38" s="244"/>
      <c r="Q38" s="244"/>
      <c r="R38" s="244"/>
      <c r="S38" s="244"/>
      <c r="T38" s="247"/>
      <c r="U38" s="247"/>
      <c r="V38" s="247"/>
      <c r="W38" s="247"/>
      <c r="X38" s="236"/>
      <c r="Y38" s="236"/>
      <c r="Z38" s="236"/>
      <c r="AA38" s="236"/>
      <c r="AB38" s="236"/>
      <c r="AC38" s="236"/>
      <c r="AD38" s="236"/>
      <c r="AE38" s="236"/>
      <c r="AF38" s="236"/>
      <c r="AG38" s="236"/>
      <c r="AH38" s="236"/>
      <c r="AI38" s="236"/>
      <c r="AJ38" s="236"/>
      <c r="AK38" s="123"/>
      <c r="AL38" s="123"/>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7"/>
      <c r="BK38" s="27"/>
      <c r="BL38" s="27"/>
      <c r="BM38" s="27"/>
      <c r="BN38" s="27"/>
      <c r="BO38" s="27"/>
      <c r="BP38" s="27"/>
      <c r="BQ38" s="27"/>
      <c r="BR38" s="27"/>
      <c r="BS38" s="27"/>
      <c r="BT38" s="27"/>
      <c r="BU38" s="27"/>
      <c r="BV38" s="27"/>
      <c r="BW38" s="27"/>
      <c r="BX38" s="27"/>
      <c r="BY38" s="27"/>
      <c r="BZ38" s="27"/>
      <c r="CA38" s="27"/>
      <c r="CB38" s="27"/>
      <c r="CC38" s="27"/>
      <c r="CD38" s="27"/>
      <c r="CE38" s="27"/>
      <c r="CF38" s="27"/>
      <c r="CG38" s="27"/>
      <c r="CH38" s="27"/>
      <c r="CI38" s="27"/>
      <c r="CJ38" s="27"/>
      <c r="CK38" s="27"/>
      <c r="CL38" s="27"/>
      <c r="CM38" s="27"/>
      <c r="CN38" s="27"/>
      <c r="CO38" s="27"/>
      <c r="CP38" s="27"/>
      <c r="CQ38" s="27"/>
      <c r="CR38" s="27"/>
      <c r="CS38" s="27"/>
      <c r="CT38" s="27"/>
      <c r="CU38" s="27"/>
      <c r="CV38" s="27"/>
      <c r="CW38" s="27"/>
      <c r="CX38" s="27"/>
      <c r="CY38" s="27"/>
      <c r="CZ38" s="27"/>
      <c r="DA38" s="27"/>
      <c r="DB38" s="27"/>
      <c r="DC38" s="27"/>
      <c r="DD38" s="27"/>
      <c r="DE38" s="27"/>
      <c r="DF38" s="27"/>
      <c r="DG38" s="27"/>
      <c r="DH38" s="27"/>
      <c r="DI38" s="27"/>
      <c r="DJ38" s="27"/>
      <c r="DK38" s="27"/>
      <c r="DL38" s="27"/>
      <c r="DM38" s="27"/>
      <c r="DN38" s="27"/>
      <c r="DO38" s="27"/>
      <c r="DP38" s="27"/>
      <c r="DQ38" s="27"/>
      <c r="DR38" s="27"/>
      <c r="DS38" s="27"/>
      <c r="DT38" s="27"/>
      <c r="DU38" s="27"/>
      <c r="DV38" s="27"/>
      <c r="DW38" s="27"/>
      <c r="DX38" s="27"/>
      <c r="DY38" s="27"/>
      <c r="DZ38" s="27"/>
      <c r="EA38" s="27"/>
      <c r="EB38" s="27"/>
      <c r="EC38" s="27"/>
      <c r="ED38" s="27"/>
      <c r="EE38" s="27"/>
      <c r="EF38" s="27"/>
      <c r="EG38" s="27"/>
      <c r="EH38" s="27"/>
      <c r="EI38" s="27"/>
      <c r="EJ38" s="27"/>
      <c r="EK38" s="27"/>
      <c r="EL38" s="27"/>
      <c r="EM38" s="27"/>
      <c r="EN38" s="27"/>
      <c r="EO38" s="27"/>
      <c r="EP38" s="27"/>
      <c r="EQ38" s="27"/>
      <c r="ER38" s="27"/>
      <c r="ES38" s="27"/>
      <c r="ET38" s="27"/>
      <c r="EU38" s="27"/>
      <c r="EV38" s="27"/>
      <c r="EW38" s="27"/>
      <c r="EX38" s="27"/>
      <c r="EY38" s="27"/>
      <c r="EZ38" s="27"/>
      <c r="FA38" s="27"/>
      <c r="FB38" s="27"/>
      <c r="FC38" s="27"/>
      <c r="FD38" s="27"/>
      <c r="FE38" s="27"/>
      <c r="FF38" s="27"/>
      <c r="FG38" s="27"/>
      <c r="FH38" s="27"/>
      <c r="FI38" s="27"/>
      <c r="FJ38" s="27"/>
      <c r="FK38" s="27"/>
      <c r="FL38" s="27"/>
      <c r="FM38" s="27"/>
      <c r="FN38" s="27"/>
      <c r="FO38" s="27"/>
      <c r="FP38" s="27"/>
      <c r="FQ38" s="27"/>
    </row>
    <row r="39" spans="1:173" s="41" customFormat="1" ht="20.100000000000001" customHeight="1" x14ac:dyDescent="0.15">
      <c r="B39" s="111">
        <v>15</v>
      </c>
      <c r="C39" s="112"/>
      <c r="D39" s="254"/>
      <c r="E39" s="238"/>
      <c r="F39" s="238"/>
      <c r="G39" s="238"/>
      <c r="H39" s="238"/>
      <c r="I39" s="238"/>
      <c r="J39" s="238"/>
      <c r="K39" s="238"/>
      <c r="L39" s="238"/>
      <c r="M39" s="239"/>
      <c r="N39" s="243"/>
      <c r="O39" s="244"/>
      <c r="P39" s="244"/>
      <c r="Q39" s="245"/>
      <c r="R39" s="244"/>
      <c r="S39" s="244"/>
      <c r="T39" s="246">
        <f>N39*Q39</f>
        <v>0</v>
      </c>
      <c r="U39" s="247"/>
      <c r="V39" s="247"/>
      <c r="W39" s="247"/>
      <c r="X39" s="235"/>
      <c r="Y39" s="235"/>
      <c r="Z39" s="235"/>
      <c r="AA39" s="235"/>
      <c r="AB39" s="235"/>
      <c r="AC39" s="235"/>
      <c r="AD39" s="235"/>
      <c r="AE39" s="235"/>
      <c r="AF39" s="235"/>
      <c r="AG39" s="235"/>
      <c r="AH39" s="235"/>
      <c r="AI39" s="235"/>
      <c r="AJ39" s="235"/>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0"/>
      <c r="BM39" s="110"/>
      <c r="BN39" s="110"/>
      <c r="BO39" s="110"/>
      <c r="BP39" s="110"/>
      <c r="BQ39" s="110"/>
      <c r="BR39" s="110"/>
      <c r="BS39" s="110"/>
      <c r="BT39" s="110"/>
      <c r="BU39" s="110"/>
      <c r="BV39" s="110"/>
      <c r="BW39" s="110"/>
      <c r="BX39" s="110"/>
      <c r="BY39" s="110"/>
      <c r="BZ39" s="110"/>
      <c r="CA39" s="110"/>
      <c r="CB39" s="110"/>
      <c r="CC39" s="110"/>
      <c r="CD39" s="110"/>
      <c r="CE39" s="110"/>
      <c r="CF39" s="110"/>
      <c r="CG39" s="110"/>
      <c r="CH39" s="110"/>
      <c r="CI39" s="110"/>
      <c r="CJ39" s="110"/>
      <c r="CK39" s="110"/>
      <c r="CL39" s="110"/>
      <c r="CM39" s="110"/>
      <c r="CN39" s="110"/>
      <c r="CO39" s="110"/>
      <c r="CP39" s="110"/>
      <c r="CQ39" s="110"/>
      <c r="CR39" s="110"/>
      <c r="CS39" s="110"/>
      <c r="CT39" s="110"/>
      <c r="CU39" s="110"/>
      <c r="CV39" s="110"/>
      <c r="CW39" s="110"/>
      <c r="CX39" s="110"/>
      <c r="CY39" s="110"/>
      <c r="CZ39" s="110"/>
      <c r="DA39" s="110"/>
      <c r="DB39" s="110"/>
      <c r="DC39" s="110"/>
      <c r="DD39" s="110"/>
      <c r="DE39" s="110"/>
      <c r="DF39" s="110"/>
      <c r="DG39" s="110"/>
      <c r="DH39" s="110"/>
      <c r="DI39" s="110"/>
      <c r="DJ39" s="110"/>
      <c r="DK39" s="110"/>
      <c r="DL39" s="110"/>
      <c r="DM39" s="110"/>
      <c r="DN39" s="110"/>
      <c r="DO39" s="110"/>
      <c r="DP39" s="110"/>
      <c r="DQ39" s="110"/>
      <c r="DR39" s="110"/>
      <c r="DS39" s="110"/>
      <c r="DT39" s="110"/>
      <c r="DU39" s="110"/>
      <c r="DV39" s="110"/>
      <c r="DW39" s="110"/>
      <c r="DX39" s="110"/>
      <c r="DY39" s="110"/>
      <c r="DZ39" s="110"/>
      <c r="EA39" s="110"/>
      <c r="EB39" s="110"/>
      <c r="EC39" s="110"/>
      <c r="ED39" s="110"/>
      <c r="EE39" s="110"/>
      <c r="EF39" s="110"/>
      <c r="EG39" s="110"/>
      <c r="EH39" s="110"/>
      <c r="EI39" s="110"/>
      <c r="EJ39" s="110"/>
      <c r="EK39" s="110"/>
      <c r="EL39" s="110"/>
      <c r="EM39" s="110"/>
      <c r="EN39" s="110"/>
      <c r="EO39" s="110"/>
      <c r="EP39" s="110"/>
      <c r="EQ39" s="110"/>
      <c r="ER39" s="110"/>
      <c r="ES39" s="110"/>
      <c r="ET39" s="110"/>
      <c r="EU39" s="110"/>
      <c r="EV39" s="110"/>
      <c r="EW39" s="110"/>
      <c r="EX39" s="110"/>
      <c r="EY39" s="110"/>
      <c r="EZ39" s="110"/>
      <c r="FA39" s="110"/>
      <c r="FB39" s="110"/>
      <c r="FC39" s="110"/>
      <c r="FD39" s="110"/>
      <c r="FE39" s="110"/>
      <c r="FF39" s="110"/>
      <c r="FG39" s="110"/>
      <c r="FH39" s="110"/>
      <c r="FI39" s="110"/>
      <c r="FJ39" s="110"/>
      <c r="FK39" s="110"/>
      <c r="FL39" s="110"/>
      <c r="FM39" s="110"/>
      <c r="FN39" s="110"/>
      <c r="FO39" s="110"/>
      <c r="FP39" s="110"/>
      <c r="FQ39" s="110"/>
    </row>
    <row r="40" spans="1:173" s="41" customFormat="1" ht="20.100000000000001" customHeight="1" x14ac:dyDescent="0.15">
      <c r="B40" s="113"/>
      <c r="C40" s="114"/>
      <c r="D40" s="240"/>
      <c r="E40" s="241"/>
      <c r="F40" s="241"/>
      <c r="G40" s="241"/>
      <c r="H40" s="241"/>
      <c r="I40" s="241"/>
      <c r="J40" s="241"/>
      <c r="K40" s="241"/>
      <c r="L40" s="241"/>
      <c r="M40" s="242"/>
      <c r="N40" s="244"/>
      <c r="O40" s="244"/>
      <c r="P40" s="244"/>
      <c r="Q40" s="244"/>
      <c r="R40" s="244"/>
      <c r="S40" s="244"/>
      <c r="T40" s="247"/>
      <c r="U40" s="247"/>
      <c r="V40" s="247"/>
      <c r="W40" s="247"/>
      <c r="X40" s="236"/>
      <c r="Y40" s="236"/>
      <c r="Z40" s="236"/>
      <c r="AA40" s="236"/>
      <c r="AB40" s="236"/>
      <c r="AC40" s="236"/>
      <c r="AD40" s="236"/>
      <c r="AE40" s="236"/>
      <c r="AF40" s="236"/>
      <c r="AG40" s="236"/>
      <c r="AH40" s="236"/>
      <c r="AI40" s="236"/>
      <c r="AJ40" s="236"/>
      <c r="AK40" s="128"/>
      <c r="AL40" s="121"/>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c r="BK40" s="110"/>
      <c r="BL40" s="110"/>
      <c r="BM40" s="110"/>
      <c r="BN40" s="110"/>
      <c r="BO40" s="110"/>
      <c r="BP40" s="110"/>
      <c r="BQ40" s="110"/>
      <c r="BR40" s="110"/>
      <c r="BS40" s="110"/>
      <c r="BT40" s="110"/>
      <c r="BU40" s="110"/>
      <c r="BV40" s="110"/>
      <c r="BW40" s="110"/>
      <c r="BX40" s="110"/>
      <c r="BY40" s="110"/>
      <c r="BZ40" s="110"/>
      <c r="CA40" s="110"/>
      <c r="CB40" s="110"/>
      <c r="CC40" s="110"/>
      <c r="CD40" s="110"/>
      <c r="CE40" s="110"/>
      <c r="CF40" s="110"/>
      <c r="CG40" s="110"/>
      <c r="CH40" s="110"/>
      <c r="CI40" s="110"/>
      <c r="CJ40" s="110"/>
      <c r="CK40" s="110"/>
      <c r="CL40" s="110"/>
      <c r="CM40" s="110"/>
      <c r="CN40" s="110"/>
      <c r="CO40" s="110"/>
      <c r="CP40" s="110"/>
      <c r="CQ40" s="110"/>
      <c r="CR40" s="110"/>
      <c r="CS40" s="110"/>
      <c r="CT40" s="110"/>
      <c r="CU40" s="110"/>
      <c r="CV40" s="110"/>
      <c r="CW40" s="110"/>
      <c r="CX40" s="110"/>
      <c r="CY40" s="110"/>
      <c r="CZ40" s="110"/>
      <c r="DA40" s="110"/>
      <c r="DB40" s="110"/>
      <c r="DC40" s="110"/>
      <c r="DD40" s="110"/>
      <c r="DE40" s="110"/>
      <c r="DF40" s="110"/>
      <c r="DG40" s="110"/>
      <c r="DH40" s="110"/>
      <c r="DI40" s="110"/>
      <c r="DJ40" s="110"/>
      <c r="DK40" s="110"/>
      <c r="DL40" s="110"/>
      <c r="DM40" s="110"/>
      <c r="DN40" s="110"/>
      <c r="DO40" s="110"/>
      <c r="DP40" s="110"/>
      <c r="DQ40" s="110"/>
      <c r="DR40" s="110"/>
      <c r="DS40" s="110"/>
      <c r="DT40" s="110"/>
      <c r="DU40" s="110"/>
      <c r="DV40" s="110"/>
      <c r="DW40" s="110"/>
      <c r="DX40" s="110"/>
      <c r="DY40" s="110"/>
      <c r="DZ40" s="110"/>
      <c r="EA40" s="110"/>
      <c r="EB40" s="110"/>
      <c r="EC40" s="110"/>
      <c r="ED40" s="110"/>
      <c r="EE40" s="110"/>
      <c r="EF40" s="110"/>
      <c r="EG40" s="110"/>
      <c r="EH40" s="110"/>
      <c r="EI40" s="110"/>
      <c r="EJ40" s="110"/>
      <c r="EK40" s="110"/>
      <c r="EL40" s="110"/>
      <c r="EM40" s="110"/>
      <c r="EN40" s="110"/>
      <c r="EO40" s="110"/>
      <c r="EP40" s="110"/>
      <c r="EQ40" s="110"/>
      <c r="ER40" s="110"/>
      <c r="ES40" s="110"/>
      <c r="ET40" s="110"/>
      <c r="EU40" s="110"/>
      <c r="EV40" s="110"/>
      <c r="EW40" s="110"/>
      <c r="EX40" s="110"/>
      <c r="EY40" s="110"/>
      <c r="EZ40" s="110"/>
      <c r="FA40" s="110"/>
      <c r="FB40" s="110"/>
      <c r="FC40" s="110"/>
      <c r="FD40" s="110"/>
      <c r="FE40" s="110"/>
      <c r="FF40" s="110"/>
      <c r="FG40" s="110"/>
      <c r="FH40" s="110"/>
      <c r="FI40" s="110"/>
      <c r="FJ40" s="110"/>
      <c r="FK40" s="110"/>
      <c r="FL40" s="110"/>
      <c r="FM40" s="110"/>
      <c r="FN40" s="110"/>
      <c r="FO40" s="110"/>
      <c r="FP40" s="110"/>
      <c r="FQ40" s="110"/>
    </row>
    <row r="41" spans="1:173" s="41" customFormat="1" ht="20.100000000000001" customHeight="1" x14ac:dyDescent="0.15">
      <c r="B41" s="111">
        <v>16</v>
      </c>
      <c r="C41" s="112"/>
      <c r="D41" s="254"/>
      <c r="E41" s="238"/>
      <c r="F41" s="238"/>
      <c r="G41" s="238"/>
      <c r="H41" s="238"/>
      <c r="I41" s="238"/>
      <c r="J41" s="238"/>
      <c r="K41" s="238"/>
      <c r="L41" s="238"/>
      <c r="M41" s="239"/>
      <c r="N41" s="243"/>
      <c r="O41" s="244"/>
      <c r="P41" s="244"/>
      <c r="Q41" s="245"/>
      <c r="R41" s="244"/>
      <c r="S41" s="244"/>
      <c r="T41" s="246">
        <f>N41*Q41</f>
        <v>0</v>
      </c>
      <c r="U41" s="247"/>
      <c r="V41" s="247"/>
      <c r="W41" s="247"/>
      <c r="X41" s="235"/>
      <c r="Y41" s="235"/>
      <c r="Z41" s="235"/>
      <c r="AA41" s="235"/>
      <c r="AB41" s="235"/>
      <c r="AC41" s="235"/>
      <c r="AD41" s="235"/>
      <c r="AE41" s="235"/>
      <c r="AF41" s="235"/>
      <c r="AG41" s="235"/>
      <c r="AH41" s="235"/>
      <c r="AI41" s="235"/>
      <c r="AJ41" s="235"/>
      <c r="AK41" s="128"/>
      <c r="AL41" s="123"/>
      <c r="AM41" s="110"/>
      <c r="AN41" s="110"/>
      <c r="AO41" s="110"/>
      <c r="AP41" s="110"/>
      <c r="AQ41" s="110"/>
      <c r="AR41" s="110"/>
      <c r="AS41" s="110"/>
      <c r="AT41" s="110"/>
      <c r="AU41" s="110"/>
      <c r="AV41" s="110"/>
      <c r="AW41" s="110"/>
      <c r="AX41" s="110"/>
      <c r="AY41" s="110"/>
      <c r="AZ41" s="110"/>
      <c r="BA41" s="110"/>
      <c r="BB41" s="110"/>
      <c r="BC41" s="110"/>
      <c r="BD41" s="110"/>
      <c r="BE41" s="110"/>
      <c r="BF41" s="110"/>
      <c r="BG41" s="110"/>
      <c r="BH41" s="110"/>
      <c r="BI41" s="110"/>
      <c r="BJ41" s="110"/>
      <c r="BK41" s="110"/>
      <c r="BL41" s="110"/>
      <c r="BM41" s="110"/>
      <c r="BN41" s="110"/>
      <c r="BO41" s="110"/>
      <c r="BP41" s="110"/>
      <c r="BQ41" s="110"/>
      <c r="BR41" s="110"/>
      <c r="BS41" s="110"/>
      <c r="BT41" s="110"/>
      <c r="BU41" s="110"/>
      <c r="BV41" s="110"/>
      <c r="BW41" s="110"/>
      <c r="BX41" s="110"/>
      <c r="BY41" s="110"/>
      <c r="BZ41" s="110"/>
      <c r="CA41" s="110"/>
      <c r="CB41" s="110"/>
      <c r="CC41" s="110"/>
      <c r="CD41" s="110"/>
      <c r="CE41" s="110"/>
      <c r="CF41" s="110"/>
      <c r="CG41" s="110"/>
      <c r="CH41" s="110"/>
      <c r="CI41" s="110"/>
      <c r="CJ41" s="110"/>
      <c r="CK41" s="110"/>
      <c r="CL41" s="110"/>
      <c r="CM41" s="110"/>
      <c r="CN41" s="110"/>
      <c r="CO41" s="110"/>
      <c r="CP41" s="110"/>
      <c r="CQ41" s="110"/>
      <c r="CR41" s="110"/>
      <c r="CS41" s="110"/>
      <c r="CT41" s="110"/>
      <c r="CU41" s="110"/>
      <c r="CV41" s="110"/>
      <c r="CW41" s="110"/>
      <c r="CX41" s="110"/>
      <c r="CY41" s="110"/>
      <c r="CZ41" s="110"/>
      <c r="DA41" s="110"/>
      <c r="DB41" s="110"/>
      <c r="DC41" s="110"/>
      <c r="DD41" s="110"/>
      <c r="DE41" s="110"/>
      <c r="DF41" s="110"/>
      <c r="DG41" s="110"/>
      <c r="DH41" s="110"/>
      <c r="DI41" s="110"/>
      <c r="DJ41" s="110"/>
      <c r="DK41" s="110"/>
      <c r="DL41" s="110"/>
      <c r="DM41" s="110"/>
      <c r="DN41" s="110"/>
      <c r="DO41" s="110"/>
      <c r="DP41" s="110"/>
      <c r="DQ41" s="110"/>
      <c r="DR41" s="110"/>
      <c r="DS41" s="110"/>
      <c r="DT41" s="110"/>
      <c r="DU41" s="110"/>
      <c r="DV41" s="110"/>
      <c r="DW41" s="110"/>
      <c r="DX41" s="110"/>
      <c r="DY41" s="110"/>
      <c r="DZ41" s="110"/>
      <c r="EA41" s="110"/>
      <c r="EB41" s="110"/>
      <c r="EC41" s="110"/>
      <c r="ED41" s="110"/>
      <c r="EE41" s="110"/>
      <c r="EF41" s="110"/>
      <c r="EG41" s="110"/>
      <c r="EH41" s="110"/>
      <c r="EI41" s="110"/>
      <c r="EJ41" s="110"/>
      <c r="EK41" s="110"/>
      <c r="EL41" s="110"/>
      <c r="EM41" s="110"/>
      <c r="EN41" s="110"/>
      <c r="EO41" s="110"/>
      <c r="EP41" s="110"/>
      <c r="EQ41" s="110"/>
      <c r="ER41" s="110"/>
      <c r="ES41" s="110"/>
      <c r="ET41" s="110"/>
      <c r="EU41" s="110"/>
      <c r="EV41" s="110"/>
      <c r="EW41" s="110"/>
      <c r="EX41" s="110"/>
      <c r="EY41" s="110"/>
      <c r="EZ41" s="110"/>
      <c r="FA41" s="110"/>
      <c r="FB41" s="110"/>
      <c r="FC41" s="110"/>
      <c r="FD41" s="110"/>
      <c r="FE41" s="110"/>
      <c r="FF41" s="110"/>
      <c r="FG41" s="110"/>
      <c r="FH41" s="110"/>
      <c r="FI41" s="110"/>
      <c r="FJ41" s="110"/>
      <c r="FK41" s="110"/>
      <c r="FL41" s="110"/>
      <c r="FM41" s="110"/>
      <c r="FN41" s="110"/>
      <c r="FO41" s="110"/>
      <c r="FP41" s="110"/>
      <c r="FQ41" s="110"/>
    </row>
    <row r="42" spans="1:173" s="41" customFormat="1" ht="20.100000000000001" customHeight="1" x14ac:dyDescent="0.15">
      <c r="B42" s="113"/>
      <c r="C42" s="114"/>
      <c r="D42" s="240"/>
      <c r="E42" s="241"/>
      <c r="F42" s="241"/>
      <c r="G42" s="241"/>
      <c r="H42" s="241"/>
      <c r="I42" s="241"/>
      <c r="J42" s="241"/>
      <c r="K42" s="241"/>
      <c r="L42" s="241"/>
      <c r="M42" s="242"/>
      <c r="N42" s="244"/>
      <c r="O42" s="244"/>
      <c r="P42" s="244"/>
      <c r="Q42" s="244"/>
      <c r="R42" s="244"/>
      <c r="S42" s="244"/>
      <c r="T42" s="247"/>
      <c r="U42" s="247"/>
      <c r="V42" s="247"/>
      <c r="W42" s="247"/>
      <c r="X42" s="236"/>
      <c r="Y42" s="236"/>
      <c r="Z42" s="236"/>
      <c r="AA42" s="236"/>
      <c r="AB42" s="236"/>
      <c r="AC42" s="236"/>
      <c r="AD42" s="236"/>
      <c r="AE42" s="236"/>
      <c r="AF42" s="236"/>
      <c r="AG42" s="236"/>
      <c r="AH42" s="236"/>
      <c r="AI42" s="236"/>
      <c r="AJ42" s="236"/>
      <c r="AK42" s="128"/>
      <c r="AL42" s="123"/>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c r="BM42" s="110"/>
      <c r="BN42" s="110"/>
      <c r="BO42" s="110"/>
      <c r="BP42" s="110"/>
      <c r="BQ42" s="110"/>
      <c r="BR42" s="110"/>
      <c r="BS42" s="110"/>
      <c r="BT42" s="110"/>
      <c r="BU42" s="110"/>
      <c r="BV42" s="110"/>
      <c r="BW42" s="110"/>
      <c r="BX42" s="110"/>
      <c r="BY42" s="110"/>
      <c r="BZ42" s="110"/>
      <c r="CA42" s="110"/>
      <c r="CB42" s="110"/>
      <c r="CC42" s="110"/>
      <c r="CD42" s="110"/>
      <c r="CE42" s="110"/>
      <c r="CF42" s="110"/>
      <c r="CG42" s="110"/>
      <c r="CH42" s="110"/>
      <c r="CI42" s="110"/>
      <c r="CJ42" s="110"/>
      <c r="CK42" s="110"/>
      <c r="CL42" s="110"/>
      <c r="CM42" s="110"/>
      <c r="CN42" s="110"/>
      <c r="CO42" s="110"/>
      <c r="CP42" s="110"/>
      <c r="CQ42" s="110"/>
      <c r="CR42" s="110"/>
      <c r="CS42" s="110"/>
      <c r="CT42" s="110"/>
      <c r="CU42" s="110"/>
      <c r="CV42" s="110"/>
      <c r="CW42" s="110"/>
      <c r="CX42" s="110"/>
      <c r="CY42" s="110"/>
      <c r="CZ42" s="110"/>
      <c r="DA42" s="110"/>
      <c r="DB42" s="110"/>
      <c r="DC42" s="110"/>
      <c r="DD42" s="110"/>
      <c r="DE42" s="110"/>
      <c r="DF42" s="110"/>
      <c r="DG42" s="110"/>
      <c r="DH42" s="110"/>
      <c r="DI42" s="110"/>
      <c r="DJ42" s="110"/>
      <c r="DK42" s="110"/>
      <c r="DL42" s="110"/>
      <c r="DM42" s="110"/>
      <c r="DN42" s="110"/>
      <c r="DO42" s="110"/>
      <c r="DP42" s="110"/>
      <c r="DQ42" s="110"/>
      <c r="DR42" s="110"/>
      <c r="DS42" s="110"/>
      <c r="DT42" s="110"/>
      <c r="DU42" s="110"/>
      <c r="DV42" s="110"/>
      <c r="DW42" s="110"/>
      <c r="DX42" s="110"/>
      <c r="DY42" s="110"/>
      <c r="DZ42" s="110"/>
      <c r="EA42" s="110"/>
      <c r="EB42" s="110"/>
      <c r="EC42" s="110"/>
      <c r="ED42" s="110"/>
      <c r="EE42" s="110"/>
      <c r="EF42" s="110"/>
      <c r="EG42" s="110"/>
      <c r="EH42" s="110"/>
      <c r="EI42" s="110"/>
      <c r="EJ42" s="110"/>
      <c r="EK42" s="110"/>
      <c r="EL42" s="110"/>
      <c r="EM42" s="110"/>
      <c r="EN42" s="110"/>
      <c r="EO42" s="110"/>
      <c r="EP42" s="110"/>
      <c r="EQ42" s="110"/>
      <c r="ER42" s="110"/>
      <c r="ES42" s="110"/>
      <c r="ET42" s="110"/>
      <c r="EU42" s="110"/>
      <c r="EV42" s="110"/>
      <c r="EW42" s="110"/>
      <c r="EX42" s="110"/>
      <c r="EY42" s="110"/>
      <c r="EZ42" s="110"/>
      <c r="FA42" s="110"/>
      <c r="FB42" s="110"/>
      <c r="FC42" s="110"/>
      <c r="FD42" s="110"/>
      <c r="FE42" s="110"/>
      <c r="FF42" s="110"/>
      <c r="FG42" s="110"/>
      <c r="FH42" s="110"/>
      <c r="FI42" s="110"/>
      <c r="FJ42" s="110"/>
      <c r="FK42" s="110"/>
      <c r="FL42" s="110"/>
      <c r="FM42" s="110"/>
      <c r="FN42" s="110"/>
      <c r="FO42" s="110"/>
      <c r="FP42" s="110"/>
      <c r="FQ42" s="110"/>
    </row>
    <row r="43" spans="1:173" s="41" customFormat="1" ht="20.100000000000001" customHeight="1" x14ac:dyDescent="0.15">
      <c r="B43" s="111">
        <v>17</v>
      </c>
      <c r="C43" s="112"/>
      <c r="D43" s="254"/>
      <c r="E43" s="238"/>
      <c r="F43" s="238"/>
      <c r="G43" s="238"/>
      <c r="H43" s="238"/>
      <c r="I43" s="238"/>
      <c r="J43" s="238"/>
      <c r="K43" s="238"/>
      <c r="L43" s="238"/>
      <c r="M43" s="239"/>
      <c r="N43" s="243"/>
      <c r="O43" s="244"/>
      <c r="P43" s="244"/>
      <c r="Q43" s="245"/>
      <c r="R43" s="244"/>
      <c r="S43" s="244"/>
      <c r="T43" s="246">
        <f>N43*Q43</f>
        <v>0</v>
      </c>
      <c r="U43" s="247"/>
      <c r="V43" s="247"/>
      <c r="W43" s="247"/>
      <c r="X43" s="235"/>
      <c r="Y43" s="235"/>
      <c r="Z43" s="235"/>
      <c r="AA43" s="235"/>
      <c r="AB43" s="235"/>
      <c r="AC43" s="235"/>
      <c r="AD43" s="235"/>
      <c r="AE43" s="235"/>
      <c r="AF43" s="235"/>
      <c r="AG43" s="235"/>
      <c r="AH43" s="235"/>
      <c r="AI43" s="235"/>
      <c r="AJ43" s="235"/>
      <c r="AK43" s="128"/>
      <c r="AL43" s="123"/>
      <c r="AM43" s="110"/>
      <c r="AN43" s="110"/>
      <c r="AO43" s="110"/>
      <c r="AP43" s="110"/>
      <c r="AQ43" s="110"/>
      <c r="AR43" s="110"/>
      <c r="AS43" s="110"/>
      <c r="AT43" s="110"/>
      <c r="AU43" s="110"/>
      <c r="AV43" s="110"/>
      <c r="AW43" s="110"/>
      <c r="AX43" s="110"/>
      <c r="AY43" s="110"/>
      <c r="AZ43" s="110"/>
      <c r="BA43" s="110"/>
      <c r="BB43" s="110"/>
      <c r="BC43" s="110"/>
      <c r="BD43" s="110"/>
      <c r="BE43" s="110"/>
      <c r="BF43" s="110"/>
      <c r="BG43" s="110"/>
      <c r="BH43" s="110"/>
      <c r="BI43" s="110"/>
      <c r="BJ43" s="110"/>
      <c r="BK43" s="110"/>
      <c r="BL43" s="110"/>
      <c r="BM43" s="110"/>
      <c r="BN43" s="110"/>
      <c r="BO43" s="110"/>
      <c r="BP43" s="110"/>
      <c r="BQ43" s="110"/>
      <c r="BR43" s="110"/>
      <c r="BS43" s="110"/>
      <c r="BT43" s="110"/>
      <c r="BU43" s="110"/>
      <c r="BV43" s="110"/>
      <c r="BW43" s="110"/>
      <c r="BX43" s="110"/>
      <c r="BY43" s="110"/>
      <c r="BZ43" s="110"/>
      <c r="CA43" s="110"/>
      <c r="CB43" s="110"/>
      <c r="CC43" s="110"/>
      <c r="CD43" s="110"/>
      <c r="CE43" s="110"/>
      <c r="CF43" s="110"/>
      <c r="CG43" s="110"/>
      <c r="CH43" s="110"/>
      <c r="CI43" s="110"/>
      <c r="CJ43" s="110"/>
      <c r="CK43" s="110"/>
      <c r="CL43" s="110"/>
      <c r="CM43" s="110"/>
      <c r="CN43" s="110"/>
      <c r="CO43" s="110"/>
      <c r="CP43" s="110"/>
      <c r="CQ43" s="110"/>
      <c r="CR43" s="110"/>
      <c r="CS43" s="110"/>
      <c r="CT43" s="110"/>
      <c r="CU43" s="110"/>
      <c r="CV43" s="110"/>
      <c r="CW43" s="110"/>
      <c r="CX43" s="110"/>
      <c r="CY43" s="110"/>
      <c r="CZ43" s="110"/>
      <c r="DA43" s="110"/>
      <c r="DB43" s="110"/>
      <c r="DC43" s="110"/>
      <c r="DD43" s="110"/>
      <c r="DE43" s="110"/>
      <c r="DF43" s="110"/>
      <c r="DG43" s="110"/>
      <c r="DH43" s="110"/>
      <c r="DI43" s="110"/>
      <c r="DJ43" s="110"/>
      <c r="DK43" s="110"/>
      <c r="DL43" s="110"/>
      <c r="DM43" s="110"/>
      <c r="DN43" s="110"/>
      <c r="DO43" s="110"/>
      <c r="DP43" s="110"/>
      <c r="DQ43" s="110"/>
      <c r="DR43" s="110"/>
      <c r="DS43" s="110"/>
      <c r="DT43" s="110"/>
      <c r="DU43" s="110"/>
      <c r="DV43" s="110"/>
      <c r="DW43" s="110"/>
      <c r="DX43" s="110"/>
      <c r="DY43" s="110"/>
      <c r="DZ43" s="110"/>
      <c r="EA43" s="110"/>
      <c r="EB43" s="110"/>
      <c r="EC43" s="110"/>
      <c r="ED43" s="110"/>
      <c r="EE43" s="110"/>
      <c r="EF43" s="110"/>
      <c r="EG43" s="110"/>
      <c r="EH43" s="110"/>
      <c r="EI43" s="110"/>
      <c r="EJ43" s="110"/>
      <c r="EK43" s="110"/>
      <c r="EL43" s="110"/>
      <c r="EM43" s="110"/>
      <c r="EN43" s="110"/>
      <c r="EO43" s="110"/>
      <c r="EP43" s="110"/>
      <c r="EQ43" s="110"/>
      <c r="ER43" s="110"/>
      <c r="ES43" s="110"/>
      <c r="ET43" s="110"/>
      <c r="EU43" s="110"/>
      <c r="EV43" s="110"/>
      <c r="EW43" s="110"/>
      <c r="EX43" s="110"/>
      <c r="EY43" s="110"/>
      <c r="EZ43" s="110"/>
      <c r="FA43" s="110"/>
      <c r="FB43" s="110"/>
      <c r="FC43" s="110"/>
      <c r="FD43" s="110"/>
      <c r="FE43" s="110"/>
      <c r="FF43" s="110"/>
      <c r="FG43" s="110"/>
      <c r="FH43" s="110"/>
      <c r="FI43" s="110"/>
      <c r="FJ43" s="110"/>
      <c r="FK43" s="110"/>
      <c r="FL43" s="110"/>
      <c r="FM43" s="110"/>
      <c r="FN43" s="110"/>
      <c r="FO43" s="110"/>
      <c r="FP43" s="110"/>
      <c r="FQ43" s="110"/>
    </row>
    <row r="44" spans="1:173" s="41" customFormat="1" ht="20.100000000000001" customHeight="1" x14ac:dyDescent="0.15">
      <c r="B44" s="113"/>
      <c r="C44" s="114"/>
      <c r="D44" s="240"/>
      <c r="E44" s="241"/>
      <c r="F44" s="241"/>
      <c r="G44" s="241"/>
      <c r="H44" s="241"/>
      <c r="I44" s="241"/>
      <c r="J44" s="241"/>
      <c r="K44" s="241"/>
      <c r="L44" s="241"/>
      <c r="M44" s="242"/>
      <c r="N44" s="244"/>
      <c r="O44" s="244"/>
      <c r="P44" s="244"/>
      <c r="Q44" s="244"/>
      <c r="R44" s="244"/>
      <c r="S44" s="244"/>
      <c r="T44" s="247"/>
      <c r="U44" s="247"/>
      <c r="V44" s="247"/>
      <c r="W44" s="247"/>
      <c r="X44" s="236"/>
      <c r="Y44" s="236"/>
      <c r="Z44" s="236"/>
      <c r="AA44" s="236"/>
      <c r="AB44" s="236"/>
      <c r="AC44" s="236"/>
      <c r="AD44" s="236"/>
      <c r="AE44" s="236"/>
      <c r="AF44" s="236"/>
      <c r="AG44" s="236"/>
      <c r="AH44" s="236"/>
      <c r="AI44" s="236"/>
      <c r="AJ44" s="236"/>
      <c r="AK44" s="128"/>
      <c r="AL44" s="123"/>
      <c r="AM44" s="110"/>
      <c r="AN44" s="110"/>
      <c r="AO44" s="110"/>
      <c r="AP44" s="110"/>
      <c r="AQ44" s="110"/>
      <c r="AR44" s="110"/>
      <c r="AS44" s="110"/>
      <c r="AT44" s="110"/>
      <c r="AU44" s="110"/>
      <c r="AV44" s="110"/>
      <c r="AW44" s="110"/>
      <c r="AX44" s="110"/>
      <c r="AY44" s="110"/>
      <c r="AZ44" s="110"/>
      <c r="BA44" s="110"/>
      <c r="BB44" s="110"/>
      <c r="BC44" s="110"/>
      <c r="BD44" s="110"/>
      <c r="BE44" s="110"/>
      <c r="BF44" s="110"/>
      <c r="BG44" s="110"/>
      <c r="BH44" s="110"/>
      <c r="BI44" s="110"/>
      <c r="BJ44" s="110"/>
      <c r="BK44" s="110"/>
      <c r="BL44" s="110"/>
      <c r="BM44" s="110"/>
      <c r="BN44" s="110"/>
      <c r="BO44" s="110"/>
      <c r="BP44" s="110"/>
      <c r="BQ44" s="110"/>
      <c r="BR44" s="110"/>
      <c r="BS44" s="110"/>
      <c r="BT44" s="110"/>
      <c r="BU44" s="110"/>
      <c r="BV44" s="110"/>
      <c r="BW44" s="110"/>
      <c r="BX44" s="110"/>
      <c r="BY44" s="110"/>
      <c r="BZ44" s="110"/>
      <c r="CA44" s="110"/>
      <c r="CB44" s="110"/>
      <c r="CC44" s="110"/>
      <c r="CD44" s="110"/>
      <c r="CE44" s="110"/>
      <c r="CF44" s="110"/>
      <c r="CG44" s="110"/>
      <c r="CH44" s="110"/>
      <c r="CI44" s="110"/>
      <c r="CJ44" s="110"/>
      <c r="CK44" s="110"/>
      <c r="CL44" s="110"/>
      <c r="CM44" s="110"/>
      <c r="CN44" s="110"/>
      <c r="CO44" s="110"/>
      <c r="CP44" s="110"/>
      <c r="CQ44" s="110"/>
      <c r="CR44" s="110"/>
      <c r="CS44" s="110"/>
      <c r="CT44" s="110"/>
      <c r="CU44" s="110"/>
      <c r="CV44" s="110"/>
      <c r="CW44" s="110"/>
      <c r="CX44" s="110"/>
      <c r="CY44" s="110"/>
      <c r="CZ44" s="110"/>
      <c r="DA44" s="110"/>
      <c r="DB44" s="110"/>
      <c r="DC44" s="110"/>
      <c r="DD44" s="110"/>
      <c r="DE44" s="110"/>
      <c r="DF44" s="110"/>
      <c r="DG44" s="110"/>
      <c r="DH44" s="110"/>
      <c r="DI44" s="110"/>
      <c r="DJ44" s="110"/>
      <c r="DK44" s="110"/>
      <c r="DL44" s="110"/>
      <c r="DM44" s="110"/>
      <c r="DN44" s="110"/>
      <c r="DO44" s="110"/>
      <c r="DP44" s="110"/>
      <c r="DQ44" s="110"/>
      <c r="DR44" s="110"/>
      <c r="DS44" s="110"/>
      <c r="DT44" s="110"/>
      <c r="DU44" s="110"/>
      <c r="DV44" s="110"/>
      <c r="DW44" s="110"/>
      <c r="DX44" s="110"/>
      <c r="DY44" s="110"/>
      <c r="DZ44" s="110"/>
      <c r="EA44" s="110"/>
      <c r="EB44" s="110"/>
      <c r="EC44" s="110"/>
      <c r="ED44" s="110"/>
      <c r="EE44" s="110"/>
      <c r="EF44" s="110"/>
      <c r="EG44" s="110"/>
      <c r="EH44" s="110"/>
      <c r="EI44" s="110"/>
      <c r="EJ44" s="110"/>
      <c r="EK44" s="110"/>
      <c r="EL44" s="110"/>
      <c r="EM44" s="110"/>
      <c r="EN44" s="110"/>
      <c r="EO44" s="110"/>
      <c r="EP44" s="110"/>
      <c r="EQ44" s="110"/>
      <c r="ER44" s="110"/>
      <c r="ES44" s="110"/>
      <c r="ET44" s="110"/>
      <c r="EU44" s="110"/>
      <c r="EV44" s="110"/>
      <c r="EW44" s="110"/>
      <c r="EX44" s="110"/>
      <c r="EY44" s="110"/>
      <c r="EZ44" s="110"/>
      <c r="FA44" s="110"/>
      <c r="FB44" s="110"/>
      <c r="FC44" s="110"/>
      <c r="FD44" s="110"/>
      <c r="FE44" s="110"/>
      <c r="FF44" s="110"/>
      <c r="FG44" s="110"/>
      <c r="FH44" s="110"/>
      <c r="FI44" s="110"/>
      <c r="FJ44" s="110"/>
      <c r="FK44" s="110"/>
      <c r="FL44" s="110"/>
      <c r="FM44" s="110"/>
      <c r="FN44" s="110"/>
      <c r="FO44" s="110"/>
      <c r="FP44" s="110"/>
      <c r="FQ44" s="110"/>
    </row>
    <row r="45" spans="1:173" s="41" customFormat="1" ht="20.100000000000001" customHeight="1" x14ac:dyDescent="0.15">
      <c r="B45" s="111">
        <v>18</v>
      </c>
      <c r="C45" s="112"/>
      <c r="D45" s="254"/>
      <c r="E45" s="238"/>
      <c r="F45" s="238"/>
      <c r="G45" s="238"/>
      <c r="H45" s="238"/>
      <c r="I45" s="238"/>
      <c r="J45" s="238"/>
      <c r="K45" s="238"/>
      <c r="L45" s="238"/>
      <c r="M45" s="239"/>
      <c r="N45" s="243"/>
      <c r="O45" s="244"/>
      <c r="P45" s="244"/>
      <c r="Q45" s="245"/>
      <c r="R45" s="244"/>
      <c r="S45" s="244"/>
      <c r="T45" s="246">
        <f>N45*Q45</f>
        <v>0</v>
      </c>
      <c r="U45" s="247"/>
      <c r="V45" s="247"/>
      <c r="W45" s="247"/>
      <c r="X45" s="235"/>
      <c r="Y45" s="235"/>
      <c r="Z45" s="235"/>
      <c r="AA45" s="235"/>
      <c r="AB45" s="235"/>
      <c r="AC45" s="235"/>
      <c r="AD45" s="235"/>
      <c r="AE45" s="235"/>
      <c r="AF45" s="235"/>
      <c r="AG45" s="235"/>
      <c r="AH45" s="235"/>
      <c r="AI45" s="235"/>
      <c r="AJ45" s="235"/>
      <c r="AK45" s="128"/>
      <c r="AL45" s="123"/>
      <c r="AM45" s="110"/>
      <c r="AN45" s="110"/>
      <c r="AO45" s="110"/>
      <c r="AP45" s="110"/>
      <c r="AQ45" s="110"/>
      <c r="AR45" s="110"/>
      <c r="AS45" s="110"/>
      <c r="AT45" s="110"/>
      <c r="AU45" s="110"/>
      <c r="AV45" s="110"/>
      <c r="AW45" s="110"/>
      <c r="AX45" s="110"/>
      <c r="AY45" s="110"/>
      <c r="AZ45" s="110"/>
      <c r="BA45" s="110"/>
      <c r="BB45" s="110"/>
      <c r="BC45" s="110"/>
      <c r="BD45" s="110"/>
      <c r="BE45" s="110"/>
      <c r="BF45" s="110"/>
      <c r="BG45" s="110"/>
      <c r="BH45" s="110"/>
      <c r="BI45" s="110"/>
      <c r="BJ45" s="110"/>
      <c r="BK45" s="110"/>
      <c r="BL45" s="110"/>
      <c r="BM45" s="110"/>
      <c r="BN45" s="110"/>
      <c r="BO45" s="110"/>
      <c r="BP45" s="110"/>
      <c r="BQ45" s="110"/>
      <c r="BR45" s="110"/>
      <c r="BS45" s="110"/>
      <c r="BT45" s="110"/>
      <c r="BU45" s="110"/>
      <c r="BV45" s="110"/>
      <c r="BW45" s="110"/>
      <c r="BX45" s="110"/>
      <c r="BY45" s="110"/>
      <c r="BZ45" s="110"/>
      <c r="CA45" s="110"/>
      <c r="CB45" s="110"/>
      <c r="CC45" s="110"/>
      <c r="CD45" s="110"/>
      <c r="CE45" s="110"/>
      <c r="CF45" s="110"/>
      <c r="CG45" s="110"/>
      <c r="CH45" s="110"/>
      <c r="CI45" s="110"/>
      <c r="CJ45" s="110"/>
      <c r="CK45" s="110"/>
      <c r="CL45" s="110"/>
      <c r="CM45" s="110"/>
      <c r="CN45" s="110"/>
      <c r="CO45" s="110"/>
      <c r="CP45" s="110"/>
      <c r="CQ45" s="110"/>
      <c r="CR45" s="110"/>
      <c r="CS45" s="110"/>
      <c r="CT45" s="110"/>
      <c r="CU45" s="110"/>
      <c r="CV45" s="110"/>
      <c r="CW45" s="110"/>
      <c r="CX45" s="110"/>
      <c r="CY45" s="110"/>
      <c r="CZ45" s="110"/>
      <c r="DA45" s="110"/>
      <c r="DB45" s="110"/>
      <c r="DC45" s="110"/>
      <c r="DD45" s="110"/>
      <c r="DE45" s="110"/>
      <c r="DF45" s="110"/>
      <c r="DG45" s="110"/>
      <c r="DH45" s="110"/>
      <c r="DI45" s="110"/>
      <c r="DJ45" s="110"/>
      <c r="DK45" s="110"/>
      <c r="DL45" s="110"/>
      <c r="DM45" s="110"/>
      <c r="DN45" s="110"/>
      <c r="DO45" s="110"/>
      <c r="DP45" s="110"/>
      <c r="DQ45" s="110"/>
      <c r="DR45" s="110"/>
      <c r="DS45" s="110"/>
      <c r="DT45" s="110"/>
      <c r="DU45" s="110"/>
      <c r="DV45" s="110"/>
      <c r="DW45" s="110"/>
      <c r="DX45" s="110"/>
      <c r="DY45" s="110"/>
      <c r="DZ45" s="110"/>
      <c r="EA45" s="110"/>
      <c r="EB45" s="110"/>
      <c r="EC45" s="110"/>
      <c r="ED45" s="110"/>
      <c r="EE45" s="110"/>
      <c r="EF45" s="110"/>
      <c r="EG45" s="110"/>
      <c r="EH45" s="110"/>
      <c r="EI45" s="110"/>
      <c r="EJ45" s="110"/>
      <c r="EK45" s="110"/>
      <c r="EL45" s="110"/>
      <c r="EM45" s="110"/>
      <c r="EN45" s="110"/>
      <c r="EO45" s="110"/>
      <c r="EP45" s="110"/>
      <c r="EQ45" s="110"/>
      <c r="ER45" s="110"/>
      <c r="ES45" s="110"/>
      <c r="ET45" s="110"/>
      <c r="EU45" s="110"/>
      <c r="EV45" s="110"/>
      <c r="EW45" s="110"/>
      <c r="EX45" s="110"/>
      <c r="EY45" s="110"/>
      <c r="EZ45" s="110"/>
      <c r="FA45" s="110"/>
      <c r="FB45" s="110"/>
      <c r="FC45" s="110"/>
      <c r="FD45" s="110"/>
      <c r="FE45" s="110"/>
      <c r="FF45" s="110"/>
      <c r="FG45" s="110"/>
      <c r="FH45" s="110"/>
      <c r="FI45" s="110"/>
      <c r="FJ45" s="110"/>
      <c r="FK45" s="110"/>
      <c r="FL45" s="110"/>
      <c r="FM45" s="110"/>
      <c r="FN45" s="110"/>
      <c r="FO45" s="110"/>
      <c r="FP45" s="110"/>
      <c r="FQ45" s="110"/>
    </row>
    <row r="46" spans="1:173" s="41" customFormat="1" ht="20.100000000000001" customHeight="1" x14ac:dyDescent="0.15">
      <c r="B46" s="113"/>
      <c r="C46" s="114"/>
      <c r="D46" s="240"/>
      <c r="E46" s="241"/>
      <c r="F46" s="241"/>
      <c r="G46" s="241"/>
      <c r="H46" s="241"/>
      <c r="I46" s="241"/>
      <c r="J46" s="241"/>
      <c r="K46" s="241"/>
      <c r="L46" s="241"/>
      <c r="M46" s="242"/>
      <c r="N46" s="244"/>
      <c r="O46" s="244"/>
      <c r="P46" s="244"/>
      <c r="Q46" s="244"/>
      <c r="R46" s="244"/>
      <c r="S46" s="244"/>
      <c r="T46" s="247"/>
      <c r="U46" s="247"/>
      <c r="V46" s="247"/>
      <c r="W46" s="247"/>
      <c r="X46" s="236"/>
      <c r="Y46" s="236"/>
      <c r="Z46" s="236"/>
      <c r="AA46" s="236"/>
      <c r="AB46" s="236"/>
      <c r="AC46" s="236"/>
      <c r="AD46" s="236"/>
      <c r="AE46" s="236"/>
      <c r="AF46" s="236"/>
      <c r="AG46" s="236"/>
      <c r="AH46" s="236"/>
      <c r="AI46" s="236"/>
      <c r="AJ46" s="236"/>
      <c r="AK46" s="128"/>
      <c r="AL46" s="123"/>
      <c r="AM46" s="110"/>
      <c r="AN46" s="110"/>
      <c r="AO46" s="110"/>
      <c r="AP46" s="110"/>
      <c r="AQ46" s="110"/>
      <c r="AR46" s="110"/>
      <c r="AS46" s="110"/>
      <c r="AT46" s="110"/>
      <c r="AU46" s="110"/>
      <c r="AV46" s="110"/>
      <c r="AW46" s="110"/>
      <c r="AX46" s="110"/>
      <c r="AY46" s="110"/>
      <c r="AZ46" s="110"/>
      <c r="BA46" s="110"/>
      <c r="BB46" s="110"/>
      <c r="BC46" s="110"/>
      <c r="BD46" s="110"/>
      <c r="BE46" s="110"/>
      <c r="BF46" s="110"/>
      <c r="BG46" s="110"/>
      <c r="BH46" s="110"/>
      <c r="BI46" s="110"/>
      <c r="BJ46" s="110"/>
      <c r="BK46" s="110"/>
      <c r="BL46" s="110"/>
      <c r="BM46" s="110"/>
      <c r="BN46" s="110"/>
      <c r="BO46" s="110"/>
      <c r="BP46" s="110"/>
      <c r="BQ46" s="110"/>
      <c r="BR46" s="110"/>
      <c r="BS46" s="110"/>
      <c r="BT46" s="110"/>
      <c r="BU46" s="110"/>
      <c r="BV46" s="110"/>
      <c r="BW46" s="110"/>
      <c r="BX46" s="110"/>
      <c r="BY46" s="110"/>
      <c r="BZ46" s="110"/>
      <c r="CA46" s="110"/>
      <c r="CB46" s="110"/>
      <c r="CC46" s="110"/>
      <c r="CD46" s="110"/>
      <c r="CE46" s="110"/>
      <c r="CF46" s="110"/>
      <c r="CG46" s="110"/>
      <c r="CH46" s="110"/>
      <c r="CI46" s="110"/>
      <c r="CJ46" s="110"/>
      <c r="CK46" s="110"/>
      <c r="CL46" s="110"/>
      <c r="CM46" s="110"/>
      <c r="CN46" s="110"/>
      <c r="CO46" s="110"/>
      <c r="CP46" s="110"/>
      <c r="CQ46" s="110"/>
      <c r="CR46" s="110"/>
      <c r="CS46" s="110"/>
      <c r="CT46" s="110"/>
      <c r="CU46" s="110"/>
      <c r="CV46" s="110"/>
      <c r="CW46" s="110"/>
      <c r="CX46" s="110"/>
      <c r="CY46" s="110"/>
      <c r="CZ46" s="110"/>
      <c r="DA46" s="110"/>
      <c r="DB46" s="110"/>
      <c r="DC46" s="110"/>
      <c r="DD46" s="110"/>
      <c r="DE46" s="110"/>
      <c r="DF46" s="110"/>
      <c r="DG46" s="110"/>
      <c r="DH46" s="110"/>
      <c r="DI46" s="110"/>
      <c r="DJ46" s="110"/>
      <c r="DK46" s="110"/>
      <c r="DL46" s="110"/>
      <c r="DM46" s="110"/>
      <c r="DN46" s="110"/>
      <c r="DO46" s="110"/>
      <c r="DP46" s="110"/>
      <c r="DQ46" s="110"/>
      <c r="DR46" s="110"/>
      <c r="DS46" s="110"/>
      <c r="DT46" s="110"/>
      <c r="DU46" s="110"/>
      <c r="DV46" s="110"/>
      <c r="DW46" s="110"/>
      <c r="DX46" s="110"/>
      <c r="DY46" s="110"/>
      <c r="DZ46" s="110"/>
      <c r="EA46" s="110"/>
      <c r="EB46" s="110"/>
      <c r="EC46" s="110"/>
      <c r="ED46" s="110"/>
      <c r="EE46" s="110"/>
      <c r="EF46" s="110"/>
      <c r="EG46" s="110"/>
      <c r="EH46" s="110"/>
      <c r="EI46" s="110"/>
      <c r="EJ46" s="110"/>
      <c r="EK46" s="110"/>
      <c r="EL46" s="110"/>
      <c r="EM46" s="110"/>
      <c r="EN46" s="110"/>
      <c r="EO46" s="110"/>
      <c r="EP46" s="110"/>
      <c r="EQ46" s="110"/>
      <c r="ER46" s="110"/>
      <c r="ES46" s="110"/>
      <c r="ET46" s="110"/>
      <c r="EU46" s="110"/>
      <c r="EV46" s="110"/>
      <c r="EW46" s="110"/>
      <c r="EX46" s="110"/>
      <c r="EY46" s="110"/>
      <c r="EZ46" s="110"/>
      <c r="FA46" s="110"/>
      <c r="FB46" s="110"/>
      <c r="FC46" s="110"/>
      <c r="FD46" s="110"/>
      <c r="FE46" s="110"/>
      <c r="FF46" s="110"/>
      <c r="FG46" s="110"/>
      <c r="FH46" s="110"/>
      <c r="FI46" s="110"/>
      <c r="FJ46" s="110"/>
      <c r="FK46" s="110"/>
      <c r="FL46" s="110"/>
      <c r="FM46" s="110"/>
      <c r="FN46" s="110"/>
      <c r="FO46" s="110"/>
      <c r="FP46" s="110"/>
      <c r="FQ46" s="110"/>
    </row>
    <row r="47" spans="1:173" s="41" customFormat="1" ht="20.100000000000001" customHeight="1" x14ac:dyDescent="0.15">
      <c r="B47" s="111">
        <v>19</v>
      </c>
      <c r="C47" s="112"/>
      <c r="D47" s="254"/>
      <c r="E47" s="238"/>
      <c r="F47" s="238"/>
      <c r="G47" s="238"/>
      <c r="H47" s="238"/>
      <c r="I47" s="238"/>
      <c r="J47" s="238"/>
      <c r="K47" s="238"/>
      <c r="L47" s="238"/>
      <c r="M47" s="239"/>
      <c r="N47" s="243"/>
      <c r="O47" s="244"/>
      <c r="P47" s="244"/>
      <c r="Q47" s="245"/>
      <c r="R47" s="244"/>
      <c r="S47" s="244"/>
      <c r="T47" s="246">
        <f>N47*Q47</f>
        <v>0</v>
      </c>
      <c r="U47" s="247"/>
      <c r="V47" s="247"/>
      <c r="W47" s="247"/>
      <c r="X47" s="235"/>
      <c r="Y47" s="235"/>
      <c r="Z47" s="235"/>
      <c r="AA47" s="235"/>
      <c r="AB47" s="235"/>
      <c r="AC47" s="235"/>
      <c r="AD47" s="235"/>
      <c r="AE47" s="235"/>
      <c r="AF47" s="235"/>
      <c r="AG47" s="235"/>
      <c r="AH47" s="235"/>
      <c r="AI47" s="235"/>
      <c r="AJ47" s="235"/>
      <c r="AK47" s="128"/>
      <c r="AL47" s="123"/>
      <c r="AM47" s="110"/>
      <c r="AN47" s="110"/>
      <c r="AO47" s="110"/>
      <c r="AP47" s="110"/>
      <c r="AQ47" s="110"/>
      <c r="AR47" s="110"/>
      <c r="AS47" s="110"/>
      <c r="AT47" s="110"/>
      <c r="AU47" s="110"/>
      <c r="AV47" s="110"/>
      <c r="AW47" s="110"/>
      <c r="AX47" s="110"/>
      <c r="AY47" s="110"/>
      <c r="AZ47" s="110"/>
      <c r="BA47" s="110"/>
      <c r="BB47" s="110"/>
      <c r="BC47" s="110"/>
      <c r="BD47" s="110"/>
      <c r="BE47" s="110"/>
      <c r="BF47" s="110"/>
      <c r="BG47" s="110"/>
      <c r="BH47" s="110"/>
      <c r="BI47" s="110"/>
      <c r="BJ47" s="110"/>
      <c r="BK47" s="110"/>
      <c r="BL47" s="110"/>
      <c r="BM47" s="110"/>
      <c r="BN47" s="110"/>
      <c r="BO47" s="110"/>
      <c r="BP47" s="110"/>
      <c r="BQ47" s="110"/>
      <c r="BR47" s="110"/>
      <c r="BS47" s="110"/>
      <c r="BT47" s="110"/>
      <c r="BU47" s="110"/>
      <c r="BV47" s="110"/>
      <c r="BW47" s="110"/>
      <c r="BX47" s="110"/>
      <c r="BY47" s="110"/>
      <c r="BZ47" s="110"/>
      <c r="CA47" s="110"/>
      <c r="CB47" s="110"/>
      <c r="CC47" s="110"/>
      <c r="CD47" s="110"/>
      <c r="CE47" s="110"/>
      <c r="CF47" s="110"/>
      <c r="CG47" s="110"/>
      <c r="CH47" s="110"/>
      <c r="CI47" s="110"/>
      <c r="CJ47" s="110"/>
      <c r="CK47" s="110"/>
      <c r="CL47" s="110"/>
      <c r="CM47" s="110"/>
      <c r="CN47" s="110"/>
      <c r="CO47" s="110"/>
      <c r="CP47" s="110"/>
      <c r="CQ47" s="110"/>
      <c r="CR47" s="110"/>
      <c r="CS47" s="110"/>
      <c r="CT47" s="110"/>
      <c r="CU47" s="110"/>
      <c r="CV47" s="110"/>
      <c r="CW47" s="110"/>
      <c r="CX47" s="110"/>
      <c r="CY47" s="110"/>
      <c r="CZ47" s="110"/>
      <c r="DA47" s="110"/>
      <c r="DB47" s="110"/>
      <c r="DC47" s="110"/>
      <c r="DD47" s="110"/>
      <c r="DE47" s="110"/>
      <c r="DF47" s="110"/>
      <c r="DG47" s="110"/>
      <c r="DH47" s="110"/>
      <c r="DI47" s="110"/>
      <c r="DJ47" s="110"/>
      <c r="DK47" s="110"/>
      <c r="DL47" s="110"/>
      <c r="DM47" s="110"/>
      <c r="DN47" s="110"/>
      <c r="DO47" s="110"/>
      <c r="DP47" s="110"/>
      <c r="DQ47" s="110"/>
      <c r="DR47" s="110"/>
      <c r="DS47" s="110"/>
      <c r="DT47" s="110"/>
      <c r="DU47" s="110"/>
      <c r="DV47" s="110"/>
      <c r="DW47" s="110"/>
      <c r="DX47" s="110"/>
      <c r="DY47" s="110"/>
      <c r="DZ47" s="110"/>
      <c r="EA47" s="110"/>
      <c r="EB47" s="110"/>
      <c r="EC47" s="110"/>
      <c r="ED47" s="110"/>
      <c r="EE47" s="110"/>
      <c r="EF47" s="110"/>
      <c r="EG47" s="110"/>
      <c r="EH47" s="110"/>
      <c r="EI47" s="110"/>
      <c r="EJ47" s="110"/>
      <c r="EK47" s="110"/>
      <c r="EL47" s="110"/>
      <c r="EM47" s="110"/>
      <c r="EN47" s="110"/>
      <c r="EO47" s="110"/>
      <c r="EP47" s="110"/>
      <c r="EQ47" s="110"/>
      <c r="ER47" s="110"/>
      <c r="ES47" s="110"/>
      <c r="ET47" s="110"/>
      <c r="EU47" s="110"/>
      <c r="EV47" s="110"/>
      <c r="EW47" s="110"/>
      <c r="EX47" s="110"/>
      <c r="EY47" s="110"/>
      <c r="EZ47" s="110"/>
      <c r="FA47" s="110"/>
      <c r="FB47" s="110"/>
      <c r="FC47" s="110"/>
      <c r="FD47" s="110"/>
      <c r="FE47" s="110"/>
      <c r="FF47" s="110"/>
      <c r="FG47" s="110"/>
      <c r="FH47" s="110"/>
      <c r="FI47" s="110"/>
      <c r="FJ47" s="110"/>
      <c r="FK47" s="110"/>
      <c r="FL47" s="110"/>
      <c r="FM47" s="110"/>
      <c r="FN47" s="110"/>
      <c r="FO47" s="110"/>
      <c r="FP47" s="110"/>
      <c r="FQ47" s="110"/>
    </row>
    <row r="48" spans="1:173" ht="20.100000000000001" customHeight="1" x14ac:dyDescent="0.15">
      <c r="B48" s="113"/>
      <c r="C48" s="114"/>
      <c r="D48" s="240"/>
      <c r="E48" s="241"/>
      <c r="F48" s="241"/>
      <c r="G48" s="241"/>
      <c r="H48" s="241"/>
      <c r="I48" s="241"/>
      <c r="J48" s="241"/>
      <c r="K48" s="241"/>
      <c r="L48" s="241"/>
      <c r="M48" s="242"/>
      <c r="N48" s="244"/>
      <c r="O48" s="244"/>
      <c r="P48" s="244"/>
      <c r="Q48" s="244"/>
      <c r="R48" s="244"/>
      <c r="S48" s="244"/>
      <c r="T48" s="247"/>
      <c r="U48" s="247"/>
      <c r="V48" s="247"/>
      <c r="W48" s="247"/>
      <c r="X48" s="236"/>
      <c r="Y48" s="236"/>
      <c r="Z48" s="236"/>
      <c r="AA48" s="236"/>
      <c r="AB48" s="236"/>
      <c r="AC48" s="236"/>
      <c r="AD48" s="236"/>
      <c r="AE48" s="236"/>
      <c r="AF48" s="236"/>
      <c r="AG48" s="236"/>
      <c r="AH48" s="236"/>
      <c r="AI48" s="236"/>
      <c r="AJ48" s="236"/>
      <c r="AK48" s="129"/>
      <c r="AL48" s="129"/>
    </row>
    <row r="49" spans="1:173" s="14" customFormat="1" ht="20.100000000000001" customHeight="1" x14ac:dyDescent="0.15">
      <c r="A49" s="41"/>
      <c r="B49" s="111">
        <v>20</v>
      </c>
      <c r="C49" s="112"/>
      <c r="D49" s="254"/>
      <c r="E49" s="238"/>
      <c r="F49" s="238"/>
      <c r="G49" s="238"/>
      <c r="H49" s="238"/>
      <c r="I49" s="238"/>
      <c r="J49" s="238"/>
      <c r="K49" s="238"/>
      <c r="L49" s="238"/>
      <c r="M49" s="239"/>
      <c r="N49" s="243"/>
      <c r="O49" s="244"/>
      <c r="P49" s="244"/>
      <c r="Q49" s="245"/>
      <c r="R49" s="244"/>
      <c r="S49" s="244"/>
      <c r="T49" s="246">
        <f>N49*Q49</f>
        <v>0</v>
      </c>
      <c r="U49" s="247"/>
      <c r="V49" s="247"/>
      <c r="W49" s="247"/>
      <c r="X49" s="235"/>
      <c r="Y49" s="235"/>
      <c r="Z49" s="235"/>
      <c r="AA49" s="235"/>
      <c r="AB49" s="235"/>
      <c r="AC49" s="235"/>
      <c r="AD49" s="235"/>
      <c r="AE49" s="235"/>
      <c r="AF49" s="235"/>
      <c r="AG49" s="235"/>
      <c r="AH49" s="235"/>
      <c r="AI49" s="235"/>
      <c r="AJ49" s="235"/>
      <c r="AK49" s="129"/>
      <c r="AL49" s="129"/>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c r="BM49" s="27"/>
      <c r="BN49" s="27"/>
      <c r="BO49" s="27"/>
      <c r="BP49" s="27"/>
      <c r="BQ49" s="27"/>
      <c r="BR49" s="27"/>
      <c r="BS49" s="27"/>
      <c r="BT49" s="27"/>
      <c r="BU49" s="27"/>
      <c r="BV49" s="27"/>
      <c r="BW49" s="27"/>
      <c r="BX49" s="27"/>
      <c r="BY49" s="27"/>
      <c r="BZ49" s="27"/>
      <c r="CA49" s="27"/>
      <c r="CB49" s="27"/>
      <c r="CC49" s="27"/>
      <c r="CD49" s="27"/>
      <c r="CE49" s="27"/>
      <c r="CF49" s="27"/>
      <c r="CG49" s="27"/>
      <c r="CH49" s="27"/>
      <c r="CI49" s="27"/>
      <c r="CJ49" s="27"/>
      <c r="CK49" s="27"/>
      <c r="CL49" s="27"/>
      <c r="CM49" s="27"/>
      <c r="CN49" s="27"/>
      <c r="CO49" s="27"/>
      <c r="CP49" s="27"/>
      <c r="CQ49" s="27"/>
      <c r="CR49" s="27"/>
      <c r="CS49" s="27"/>
      <c r="CT49" s="27"/>
      <c r="CU49" s="27"/>
      <c r="CV49" s="27"/>
      <c r="CW49" s="27"/>
      <c r="CX49" s="27"/>
      <c r="CY49" s="27"/>
      <c r="CZ49" s="27"/>
      <c r="DA49" s="27"/>
      <c r="DB49" s="27"/>
      <c r="DC49" s="27"/>
      <c r="DD49" s="27"/>
      <c r="DE49" s="27"/>
      <c r="DF49" s="27"/>
      <c r="DG49" s="27"/>
      <c r="DH49" s="27"/>
      <c r="DI49" s="27"/>
      <c r="DJ49" s="27"/>
      <c r="DK49" s="27"/>
      <c r="DL49" s="27"/>
      <c r="DM49" s="27"/>
      <c r="DN49" s="27"/>
      <c r="DO49" s="27"/>
      <c r="DP49" s="27"/>
      <c r="DQ49" s="27"/>
      <c r="DR49" s="27"/>
      <c r="DS49" s="27"/>
      <c r="DT49" s="27"/>
      <c r="DU49" s="27"/>
      <c r="DV49" s="27"/>
      <c r="DW49" s="27"/>
      <c r="DX49" s="27"/>
      <c r="DY49" s="27"/>
      <c r="DZ49" s="27"/>
      <c r="EA49" s="27"/>
      <c r="EB49" s="27"/>
      <c r="EC49" s="27"/>
      <c r="ED49" s="27"/>
      <c r="EE49" s="27"/>
      <c r="EF49" s="27"/>
      <c r="EG49" s="27"/>
      <c r="EH49" s="27"/>
      <c r="EI49" s="27"/>
      <c r="EJ49" s="27"/>
      <c r="EK49" s="27"/>
      <c r="EL49" s="27"/>
      <c r="EM49" s="27"/>
      <c r="EN49" s="27"/>
      <c r="EO49" s="27"/>
      <c r="EP49" s="27"/>
      <c r="EQ49" s="27"/>
      <c r="ER49" s="27"/>
      <c r="ES49" s="27"/>
      <c r="ET49" s="27"/>
      <c r="EU49" s="27"/>
      <c r="EV49" s="27"/>
      <c r="EW49" s="27"/>
      <c r="EX49" s="27"/>
      <c r="EY49" s="27"/>
      <c r="EZ49" s="27"/>
      <c r="FA49" s="27"/>
      <c r="FB49" s="27"/>
      <c r="FC49" s="27"/>
      <c r="FD49" s="27"/>
      <c r="FE49" s="27"/>
      <c r="FF49" s="27"/>
      <c r="FG49" s="27"/>
      <c r="FH49" s="27"/>
      <c r="FI49" s="27"/>
      <c r="FJ49" s="27"/>
      <c r="FK49" s="27"/>
      <c r="FL49" s="27"/>
      <c r="FM49" s="27"/>
      <c r="FN49" s="27"/>
      <c r="FO49" s="27"/>
      <c r="FP49" s="27"/>
      <c r="FQ49" s="27"/>
    </row>
    <row r="50" spans="1:173" ht="20.100000000000001" customHeight="1" x14ac:dyDescent="0.15">
      <c r="B50" s="113"/>
      <c r="C50" s="114"/>
      <c r="D50" s="240"/>
      <c r="E50" s="241"/>
      <c r="F50" s="241"/>
      <c r="G50" s="241"/>
      <c r="H50" s="241"/>
      <c r="I50" s="241"/>
      <c r="J50" s="241"/>
      <c r="K50" s="241"/>
      <c r="L50" s="241"/>
      <c r="M50" s="242"/>
      <c r="N50" s="244"/>
      <c r="O50" s="244"/>
      <c r="P50" s="244"/>
      <c r="Q50" s="244"/>
      <c r="R50" s="244"/>
      <c r="S50" s="244"/>
      <c r="T50" s="247"/>
      <c r="U50" s="247"/>
      <c r="V50" s="247"/>
      <c r="W50" s="247"/>
      <c r="X50" s="236"/>
      <c r="Y50" s="236"/>
      <c r="Z50" s="236"/>
      <c r="AA50" s="236"/>
      <c r="AB50" s="236"/>
      <c r="AC50" s="236"/>
      <c r="AD50" s="236"/>
      <c r="AE50" s="236"/>
      <c r="AF50" s="236"/>
      <c r="AG50" s="236"/>
      <c r="AH50" s="236"/>
      <c r="AI50" s="236"/>
      <c r="AJ50" s="236"/>
      <c r="AK50" s="130"/>
      <c r="AL50" s="129"/>
      <c r="AN50" s="115" t="s">
        <v>14</v>
      </c>
    </row>
    <row r="51" spans="1:173" s="105" customFormat="1" ht="20.100000000000001" customHeight="1" x14ac:dyDescent="0.15">
      <c r="A51" s="110"/>
      <c r="B51" s="110"/>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30"/>
      <c r="AL51" s="129"/>
      <c r="AM51" s="110"/>
      <c r="AN51" s="115"/>
    </row>
    <row r="52" spans="1:173" ht="20.100000000000001" customHeight="1" x14ac:dyDescent="0.15">
      <c r="B52" s="256" t="s">
        <v>176</v>
      </c>
      <c r="C52" s="256"/>
      <c r="D52" s="256"/>
      <c r="E52" s="256"/>
      <c r="F52" s="256"/>
      <c r="G52" s="256"/>
      <c r="H52" s="256"/>
      <c r="I52" s="256"/>
      <c r="J52" s="256"/>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6"/>
      <c r="AI52" s="256"/>
      <c r="AJ52" s="256"/>
      <c r="AK52" s="130"/>
      <c r="AL52" s="129"/>
      <c r="AN52" s="115"/>
    </row>
    <row r="53" spans="1:173" s="105" customFormat="1" ht="20.100000000000001" hidden="1" customHeight="1" x14ac:dyDescent="0.15">
      <c r="A53" s="110"/>
      <c r="B53" s="110"/>
      <c r="C53" s="110"/>
      <c r="D53" s="110"/>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c r="AE53" s="110"/>
      <c r="AF53" s="110"/>
      <c r="AG53" s="110"/>
      <c r="AH53" s="110"/>
      <c r="AI53" s="110"/>
      <c r="AJ53" s="110"/>
      <c r="AK53" s="130"/>
      <c r="AL53" s="129"/>
      <c r="AM53" s="110"/>
      <c r="AN53" s="115"/>
    </row>
    <row r="54" spans="1:173" s="105" customFormat="1" ht="20.100000000000001" hidden="1" customHeight="1" x14ac:dyDescent="0.15">
      <c r="A54" s="110"/>
      <c r="B54" s="110"/>
      <c r="C54" s="110"/>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30"/>
      <c r="AL54" s="129"/>
      <c r="AM54" s="110"/>
      <c r="AN54" s="115"/>
    </row>
    <row r="55" spans="1:173" s="105" customFormat="1" ht="20.100000000000001" hidden="1" customHeight="1" x14ac:dyDescent="0.15">
      <c r="A55" s="110"/>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30"/>
      <c r="AL55" s="129"/>
      <c r="AM55" s="110"/>
      <c r="AN55" s="115"/>
    </row>
    <row r="56" spans="1:173" s="105" customFormat="1" ht="20.100000000000001" hidden="1" customHeight="1" x14ac:dyDescent="0.15">
      <c r="A56" s="110"/>
      <c r="B56" s="110"/>
      <c r="C56" s="110"/>
      <c r="D56" s="110"/>
      <c r="E56" s="110"/>
      <c r="F56" s="110"/>
      <c r="G56" s="110"/>
      <c r="H56" s="110"/>
      <c r="I56" s="110"/>
      <c r="J56" s="110"/>
      <c r="K56" s="110"/>
      <c r="L56" s="110"/>
      <c r="M56" s="110"/>
      <c r="N56" s="110"/>
      <c r="O56" s="110"/>
      <c r="P56" s="110"/>
      <c r="Q56" s="110"/>
      <c r="R56" s="110"/>
      <c r="S56" s="110"/>
      <c r="T56" s="110"/>
      <c r="U56" s="110"/>
      <c r="V56" s="110"/>
      <c r="W56" s="110"/>
      <c r="X56" s="110" t="s">
        <v>131</v>
      </c>
      <c r="Y56" s="110"/>
      <c r="Z56" s="110"/>
      <c r="AA56" s="110"/>
      <c r="AB56" s="110"/>
      <c r="AC56" s="110"/>
      <c r="AD56" s="110"/>
      <c r="AE56" s="110"/>
      <c r="AF56" s="110" t="s">
        <v>132</v>
      </c>
      <c r="AG56" s="110"/>
      <c r="AH56" s="110"/>
      <c r="AI56" s="110"/>
      <c r="AJ56" s="110"/>
      <c r="AK56" s="130"/>
      <c r="AL56" s="129"/>
      <c r="AM56" s="110"/>
      <c r="AN56" s="115"/>
    </row>
    <row r="57" spans="1:173" s="105" customFormat="1" ht="20.100000000000001" hidden="1" customHeight="1" x14ac:dyDescent="0.15">
      <c r="A57" s="110"/>
      <c r="B57" s="110"/>
      <c r="C57" s="110"/>
      <c r="D57" s="110"/>
      <c r="E57" s="110"/>
      <c r="F57" s="110"/>
      <c r="G57" s="110"/>
      <c r="H57" s="110"/>
      <c r="I57" s="110"/>
      <c r="J57" s="110"/>
      <c r="K57" s="110"/>
      <c r="L57" s="110"/>
      <c r="M57" s="110"/>
      <c r="N57" s="110"/>
      <c r="O57" s="110"/>
      <c r="P57" s="110"/>
      <c r="Q57" s="110"/>
      <c r="R57" s="110"/>
      <c r="S57" s="110"/>
      <c r="T57" s="110"/>
      <c r="U57" s="110"/>
      <c r="V57" s="110"/>
      <c r="W57" s="110"/>
      <c r="X57" s="110" t="s">
        <v>137</v>
      </c>
      <c r="Y57" s="110"/>
      <c r="Z57" s="110"/>
      <c r="AA57" s="110"/>
      <c r="AB57" s="110"/>
      <c r="AC57" s="110"/>
      <c r="AD57" s="110"/>
      <c r="AE57" s="110"/>
      <c r="AF57" s="110" t="s">
        <v>138</v>
      </c>
      <c r="AG57" s="110"/>
      <c r="AH57" s="110"/>
      <c r="AI57" s="110"/>
      <c r="AJ57" s="110"/>
      <c r="AK57" s="130"/>
      <c r="AL57" s="129"/>
      <c r="AM57" s="110"/>
      <c r="AN57" s="115"/>
    </row>
    <row r="58" spans="1:173" s="105" customFormat="1" ht="20.100000000000001" hidden="1" customHeight="1" x14ac:dyDescent="0.15">
      <c r="A58" s="110"/>
      <c r="B58" s="110"/>
      <c r="C58" s="110"/>
      <c r="D58" s="110"/>
      <c r="E58" s="110"/>
      <c r="F58" s="110"/>
      <c r="G58" s="110"/>
      <c r="H58" s="110"/>
      <c r="I58" s="110"/>
      <c r="J58" s="110"/>
      <c r="K58" s="110"/>
      <c r="L58" s="110"/>
      <c r="M58" s="110"/>
      <c r="N58" s="110"/>
      <c r="O58" s="110"/>
      <c r="P58" s="110"/>
      <c r="Q58" s="110"/>
      <c r="R58" s="110"/>
      <c r="S58" s="110"/>
      <c r="T58" s="110"/>
      <c r="U58" s="110"/>
      <c r="V58" s="110"/>
      <c r="W58" s="110"/>
      <c r="X58" s="110" t="s">
        <v>139</v>
      </c>
      <c r="Y58" s="110"/>
      <c r="Z58" s="110"/>
      <c r="AA58" s="110"/>
      <c r="AB58" s="110"/>
      <c r="AC58" s="110"/>
      <c r="AD58" s="110"/>
      <c r="AE58" s="110"/>
      <c r="AF58" s="110" t="s">
        <v>140</v>
      </c>
      <c r="AG58" s="110"/>
      <c r="AH58" s="110"/>
      <c r="AI58" s="110"/>
      <c r="AJ58" s="110"/>
      <c r="AK58" s="130"/>
      <c r="AL58" s="129"/>
      <c r="AM58" s="110"/>
      <c r="AN58" s="115"/>
    </row>
    <row r="59" spans="1:173" s="105" customFormat="1" ht="20.100000000000001" hidden="1" customHeight="1" x14ac:dyDescent="0.15">
      <c r="A59" s="110"/>
      <c r="B59" s="110"/>
      <c r="C59" s="110"/>
      <c r="D59" s="110"/>
      <c r="E59" s="110"/>
      <c r="F59" s="110"/>
      <c r="G59" s="110"/>
      <c r="H59" s="110"/>
      <c r="I59" s="110"/>
      <c r="J59" s="110"/>
      <c r="K59" s="110"/>
      <c r="L59" s="110"/>
      <c r="M59" s="110"/>
      <c r="N59" s="110"/>
      <c r="O59" s="110"/>
      <c r="P59" s="110"/>
      <c r="Q59" s="110"/>
      <c r="R59" s="110"/>
      <c r="S59" s="110"/>
      <c r="T59" s="110"/>
      <c r="U59" s="110"/>
      <c r="V59" s="110"/>
      <c r="W59" s="110"/>
      <c r="X59" s="110" t="s">
        <v>141</v>
      </c>
      <c r="Y59" s="110"/>
      <c r="Z59" s="110"/>
      <c r="AA59" s="110"/>
      <c r="AB59" s="110"/>
      <c r="AC59" s="110"/>
      <c r="AD59" s="110"/>
      <c r="AE59" s="110"/>
      <c r="AF59" s="110" t="s">
        <v>142</v>
      </c>
      <c r="AG59" s="110"/>
      <c r="AH59" s="110"/>
      <c r="AI59" s="110"/>
      <c r="AJ59" s="110"/>
      <c r="AK59" s="130"/>
      <c r="AL59" s="129"/>
      <c r="AM59" s="110"/>
      <c r="AN59" s="115"/>
    </row>
    <row r="60" spans="1:173" s="105" customFormat="1" ht="20.100000000000001" hidden="1" customHeight="1" x14ac:dyDescent="0.15">
      <c r="A60" s="110"/>
      <c r="B60" s="110"/>
      <c r="C60" s="110"/>
      <c r="D60" s="110"/>
      <c r="E60" s="110"/>
      <c r="F60" s="110"/>
      <c r="G60" s="110"/>
      <c r="H60" s="110"/>
      <c r="I60" s="110"/>
      <c r="J60" s="110"/>
      <c r="K60" s="110"/>
      <c r="L60" s="110"/>
      <c r="M60" s="110"/>
      <c r="N60" s="110"/>
      <c r="O60" s="110"/>
      <c r="P60" s="110"/>
      <c r="Q60" s="110"/>
      <c r="R60" s="110"/>
      <c r="S60" s="110"/>
      <c r="T60" s="110"/>
      <c r="U60" s="110"/>
      <c r="V60" s="110"/>
      <c r="W60" s="110"/>
      <c r="X60" s="110" t="s">
        <v>143</v>
      </c>
      <c r="Y60" s="110"/>
      <c r="Z60" s="110"/>
      <c r="AA60" s="110"/>
      <c r="AB60" s="110"/>
      <c r="AC60" s="110"/>
      <c r="AD60" s="110"/>
      <c r="AE60" s="110"/>
      <c r="AF60" s="110" t="s">
        <v>144</v>
      </c>
      <c r="AG60" s="110"/>
      <c r="AH60" s="110"/>
      <c r="AI60" s="110"/>
      <c r="AJ60" s="110"/>
      <c r="AK60" s="130"/>
      <c r="AL60" s="129"/>
      <c r="AM60" s="110"/>
      <c r="AN60" s="115"/>
    </row>
    <row r="61" spans="1:173" s="105" customFormat="1" ht="20.100000000000001" hidden="1" customHeight="1" x14ac:dyDescent="0.15">
      <c r="A61" s="110"/>
      <c r="B61" s="110"/>
      <c r="C61" s="110"/>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30"/>
      <c r="AL61" s="129"/>
      <c r="AM61" s="110"/>
      <c r="AN61" s="115"/>
    </row>
    <row r="62" spans="1:173" s="105" customFormat="1" ht="20.100000000000001" hidden="1" customHeight="1" x14ac:dyDescent="0.15">
      <c r="A62" s="110"/>
      <c r="B62" s="110"/>
      <c r="C62" s="110"/>
      <c r="D62" s="110"/>
      <c r="E62" s="110"/>
      <c r="F62" s="110"/>
      <c r="G62" s="110"/>
      <c r="H62" s="110"/>
      <c r="I62" s="110"/>
      <c r="J62" s="110"/>
      <c r="K62" s="110"/>
      <c r="L62" s="110"/>
      <c r="M62" s="110"/>
      <c r="N62" s="110"/>
      <c r="O62" s="110"/>
      <c r="P62" s="110"/>
      <c r="Q62" s="110"/>
      <c r="R62" s="110"/>
      <c r="S62" s="110"/>
      <c r="T62" s="110"/>
      <c r="U62" s="110"/>
      <c r="V62" s="110"/>
      <c r="W62" s="110"/>
      <c r="X62" s="255">
        <f ca="1">SUMIF($X$11:$AC$50,X56,$T$11:$W$50)</f>
        <v>0</v>
      </c>
      <c r="Y62" s="255"/>
      <c r="Z62" s="255"/>
      <c r="AA62" s="255"/>
      <c r="AB62" s="255"/>
      <c r="AC62" s="255"/>
      <c r="AD62" s="255"/>
      <c r="AE62" s="255"/>
      <c r="AF62" s="255"/>
      <c r="AG62" s="255"/>
      <c r="AH62" s="255"/>
      <c r="AI62" s="255"/>
      <c r="AJ62" s="255"/>
      <c r="AK62" s="130"/>
      <c r="AL62" s="129"/>
      <c r="AM62" s="110"/>
      <c r="AN62" s="115"/>
    </row>
    <row r="63" spans="1:173" s="105" customFormat="1" ht="20.100000000000001" hidden="1" customHeight="1" x14ac:dyDescent="0.15">
      <c r="A63" s="110"/>
      <c r="B63" s="110"/>
      <c r="C63" s="110"/>
      <c r="D63" s="110"/>
      <c r="E63" s="110"/>
      <c r="F63" s="110"/>
      <c r="G63" s="110"/>
      <c r="H63" s="110"/>
      <c r="I63" s="110"/>
      <c r="J63" s="110"/>
      <c r="K63" s="110"/>
      <c r="L63" s="110"/>
      <c r="M63" s="110"/>
      <c r="N63" s="110"/>
      <c r="O63" s="110"/>
      <c r="P63" s="110"/>
      <c r="Q63" s="110"/>
      <c r="R63" s="110"/>
      <c r="S63" s="110"/>
      <c r="T63" s="110"/>
      <c r="U63" s="110"/>
      <c r="V63" s="110"/>
      <c r="W63" s="110"/>
      <c r="X63" s="255">
        <f ca="1">SUMIF($X$11:$AC$50,X57,$T$11:$W$50)</f>
        <v>0</v>
      </c>
      <c r="Y63" s="255"/>
      <c r="Z63" s="255"/>
      <c r="AA63" s="255"/>
      <c r="AB63" s="255"/>
      <c r="AC63" s="255"/>
      <c r="AD63" s="255"/>
      <c r="AE63" s="255"/>
      <c r="AF63" s="255"/>
      <c r="AG63" s="255"/>
      <c r="AH63" s="255"/>
      <c r="AI63" s="255"/>
      <c r="AJ63" s="255"/>
      <c r="AK63" s="130"/>
      <c r="AL63" s="129"/>
      <c r="AM63" s="110"/>
      <c r="AN63" s="115"/>
    </row>
    <row r="64" spans="1:173" s="105" customFormat="1" ht="20.100000000000001" hidden="1" customHeight="1" x14ac:dyDescent="0.15">
      <c r="A64" s="110"/>
      <c r="B64" s="110"/>
      <c r="C64" s="110"/>
      <c r="D64" s="110"/>
      <c r="E64" s="110"/>
      <c r="F64" s="110"/>
      <c r="G64" s="110"/>
      <c r="H64" s="110"/>
      <c r="I64" s="110"/>
      <c r="J64" s="110"/>
      <c r="K64" s="110"/>
      <c r="L64" s="110"/>
      <c r="M64" s="110"/>
      <c r="N64" s="110"/>
      <c r="O64" s="110"/>
      <c r="P64" s="110"/>
      <c r="Q64" s="110"/>
      <c r="R64" s="110"/>
      <c r="S64" s="110"/>
      <c r="T64" s="110"/>
      <c r="U64" s="110"/>
      <c r="V64" s="110"/>
      <c r="W64" s="110"/>
      <c r="X64" s="255">
        <f ca="1">SUMIF($X$11:$AC$50,X58,$T$11:$W$50)</f>
        <v>0</v>
      </c>
      <c r="Y64" s="255"/>
      <c r="Z64" s="255"/>
      <c r="AA64" s="255"/>
      <c r="AB64" s="255"/>
      <c r="AC64" s="255"/>
      <c r="AD64" s="255"/>
      <c r="AE64" s="255"/>
      <c r="AF64" s="255"/>
      <c r="AG64" s="255"/>
      <c r="AH64" s="255"/>
      <c r="AI64" s="255"/>
      <c r="AJ64" s="255"/>
      <c r="AK64" s="130"/>
      <c r="AL64" s="129"/>
      <c r="AM64" s="110"/>
      <c r="AN64" s="115"/>
    </row>
    <row r="65" spans="1:40" s="105" customFormat="1" ht="20.100000000000001" hidden="1" customHeight="1" x14ac:dyDescent="0.15">
      <c r="A65" s="110"/>
      <c r="B65" s="110"/>
      <c r="C65" s="110"/>
      <c r="D65" s="110"/>
      <c r="E65" s="110"/>
      <c r="F65" s="110"/>
      <c r="G65" s="110"/>
      <c r="H65" s="110"/>
      <c r="I65" s="110"/>
      <c r="J65" s="110"/>
      <c r="K65" s="110"/>
      <c r="L65" s="110"/>
      <c r="M65" s="110"/>
      <c r="N65" s="110"/>
      <c r="O65" s="110"/>
      <c r="P65" s="110"/>
      <c r="Q65" s="110"/>
      <c r="R65" s="110"/>
      <c r="S65" s="110"/>
      <c r="T65" s="110"/>
      <c r="U65" s="110"/>
      <c r="V65" s="110"/>
      <c r="W65" s="110"/>
      <c r="X65" s="255">
        <f ca="1">SUMIF($X$11:$AC$50,X59,$T$11:$W$50)</f>
        <v>0</v>
      </c>
      <c r="Y65" s="255"/>
      <c r="Z65" s="255"/>
      <c r="AA65" s="255"/>
      <c r="AB65" s="255"/>
      <c r="AC65" s="255"/>
      <c r="AD65" s="255"/>
      <c r="AE65" s="255"/>
      <c r="AF65" s="255"/>
      <c r="AG65" s="255"/>
      <c r="AH65" s="255"/>
      <c r="AI65" s="255"/>
      <c r="AJ65" s="255"/>
      <c r="AK65" s="130"/>
      <c r="AL65" s="129"/>
      <c r="AM65" s="110"/>
      <c r="AN65" s="115"/>
    </row>
    <row r="66" spans="1:40" s="105" customFormat="1" ht="20.100000000000001" hidden="1" customHeight="1" x14ac:dyDescent="0.15">
      <c r="A66" s="110"/>
      <c r="B66" s="110" t="b">
        <v>0</v>
      </c>
      <c r="C66" s="110"/>
      <c r="D66" s="110"/>
      <c r="E66" s="110"/>
      <c r="F66" s="110"/>
      <c r="G66" s="110"/>
      <c r="H66" s="110"/>
      <c r="I66" s="110"/>
      <c r="J66" s="110"/>
      <c r="K66" s="110"/>
      <c r="L66" s="110"/>
      <c r="M66" s="110"/>
      <c r="N66" s="110"/>
      <c r="O66" s="110"/>
      <c r="P66" s="110"/>
      <c r="Q66" s="110"/>
      <c r="R66" s="110"/>
      <c r="S66" s="110"/>
      <c r="T66" s="110"/>
      <c r="U66" s="110"/>
      <c r="V66" s="110"/>
      <c r="W66" s="110"/>
      <c r="X66" s="255">
        <f ca="1">SUMIF($X$11:$AC$30,X60,$T$11:$W$30)</f>
        <v>0</v>
      </c>
      <c r="Y66" s="255"/>
      <c r="Z66" s="255"/>
      <c r="AA66" s="255"/>
      <c r="AB66" s="255"/>
      <c r="AC66" s="255"/>
      <c r="AD66" s="255"/>
      <c r="AE66" s="255"/>
      <c r="AF66" s="255"/>
      <c r="AG66" s="255"/>
      <c r="AH66" s="255"/>
      <c r="AI66" s="255"/>
      <c r="AJ66" s="255"/>
      <c r="AK66" s="130"/>
      <c r="AL66" s="129"/>
      <c r="AM66" s="110"/>
      <c r="AN66" s="115"/>
    </row>
    <row r="67" spans="1:40" s="105" customFormat="1" ht="20.100000000000001" hidden="1" customHeight="1" x14ac:dyDescent="0.15">
      <c r="A67" s="110"/>
      <c r="B67" s="110"/>
      <c r="C67" s="110"/>
      <c r="D67" s="110"/>
      <c r="E67" s="110"/>
      <c r="F67" s="110"/>
      <c r="G67" s="110"/>
      <c r="H67" s="110"/>
      <c r="I67" s="110"/>
      <c r="J67" s="110"/>
      <c r="K67" s="110"/>
      <c r="L67" s="110"/>
      <c r="M67" s="110"/>
      <c r="N67" s="110"/>
      <c r="O67" s="110"/>
      <c r="P67" s="110"/>
      <c r="Q67" s="110"/>
      <c r="R67" s="110"/>
      <c r="S67" s="110"/>
      <c r="T67" s="110"/>
      <c r="U67" s="110"/>
      <c r="V67" s="110"/>
      <c r="W67" s="110"/>
      <c r="X67" s="255"/>
      <c r="Y67" s="255"/>
      <c r="Z67" s="255"/>
      <c r="AA67" s="255"/>
      <c r="AB67" s="255"/>
      <c r="AC67" s="255"/>
      <c r="AD67" s="255"/>
      <c r="AE67" s="255"/>
      <c r="AF67" s="255"/>
      <c r="AG67" s="255"/>
      <c r="AH67" s="255"/>
      <c r="AI67" s="255"/>
      <c r="AJ67" s="255"/>
      <c r="AK67" s="130"/>
      <c r="AL67" s="129"/>
      <c r="AM67" s="110"/>
      <c r="AN67" s="115"/>
    </row>
    <row r="68" spans="1:40" s="105" customFormat="1" ht="20.100000000000001" customHeight="1" x14ac:dyDescent="0.15">
      <c r="A68" s="110"/>
      <c r="B68" s="110"/>
      <c r="C68" s="110"/>
      <c r="D68" s="110"/>
      <c r="E68" s="110"/>
      <c r="F68" s="110"/>
      <c r="G68" s="110"/>
      <c r="H68" s="110"/>
      <c r="I68" s="110"/>
      <c r="J68" s="110"/>
      <c r="K68" s="110"/>
      <c r="L68" s="110"/>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c r="AK68" s="130"/>
      <c r="AL68" s="129"/>
      <c r="AM68" s="110"/>
      <c r="AN68" s="115"/>
    </row>
    <row r="69" spans="1:40" s="105" customFormat="1" ht="20.100000000000001" customHeight="1" x14ac:dyDescent="0.15">
      <c r="A69" s="110"/>
      <c r="B69" s="110"/>
      <c r="C69" s="110"/>
      <c r="D69" s="110"/>
      <c r="E69" s="110"/>
      <c r="F69" s="110"/>
      <c r="G69" s="110"/>
      <c r="H69" s="110"/>
      <c r="I69" s="110"/>
      <c r="J69" s="110"/>
      <c r="K69" s="110"/>
      <c r="L69" s="110"/>
      <c r="M69" s="110"/>
      <c r="N69" s="110"/>
      <c r="O69" s="110"/>
      <c r="P69" s="110"/>
      <c r="Q69" s="110"/>
      <c r="R69" s="110"/>
      <c r="S69" s="110"/>
      <c r="T69" s="110"/>
      <c r="U69" s="110"/>
      <c r="V69" s="110"/>
      <c r="W69" s="110"/>
      <c r="X69" s="110"/>
      <c r="Y69" s="110"/>
      <c r="Z69" s="110"/>
      <c r="AA69" s="110"/>
      <c r="AB69" s="110"/>
      <c r="AC69" s="110"/>
      <c r="AD69" s="110"/>
      <c r="AE69" s="110"/>
      <c r="AF69" s="110"/>
      <c r="AG69" s="110"/>
      <c r="AH69" s="110"/>
      <c r="AI69" s="110"/>
      <c r="AJ69" s="110"/>
      <c r="AK69" s="130"/>
      <c r="AL69" s="129"/>
      <c r="AM69" s="110"/>
      <c r="AN69" s="115"/>
    </row>
    <row r="70" spans="1:40" s="105" customFormat="1" ht="20.100000000000001" customHeight="1" x14ac:dyDescent="0.15">
      <c r="A70" s="110"/>
      <c r="B70" s="110"/>
      <c r="C70" s="110"/>
      <c r="D70" s="110"/>
      <c r="E70" s="110"/>
      <c r="F70" s="110"/>
      <c r="G70" s="110"/>
      <c r="H70" s="110"/>
      <c r="I70" s="110"/>
      <c r="J70" s="110"/>
      <c r="K70" s="110"/>
      <c r="L70" s="110"/>
      <c r="M70" s="110"/>
      <c r="N70" s="110"/>
      <c r="O70" s="110"/>
      <c r="P70" s="110"/>
      <c r="Q70" s="110"/>
      <c r="R70" s="110"/>
      <c r="S70" s="110"/>
      <c r="T70" s="110"/>
      <c r="U70" s="110"/>
      <c r="V70" s="110"/>
      <c r="W70" s="110"/>
      <c r="X70" s="110"/>
      <c r="Y70" s="110"/>
      <c r="Z70" s="110"/>
      <c r="AA70" s="110"/>
      <c r="AB70" s="110"/>
      <c r="AC70" s="110"/>
      <c r="AD70" s="110"/>
      <c r="AE70" s="110"/>
      <c r="AF70" s="110"/>
      <c r="AG70" s="110"/>
      <c r="AH70" s="110"/>
      <c r="AI70" s="110"/>
      <c r="AJ70" s="110"/>
      <c r="AK70" s="130"/>
      <c r="AL70" s="129"/>
      <c r="AM70" s="110"/>
      <c r="AN70" s="115"/>
    </row>
    <row r="71" spans="1:40" s="105" customFormat="1" ht="20.100000000000001" customHeight="1" x14ac:dyDescent="0.15">
      <c r="A71" s="110"/>
      <c r="B71" s="110"/>
      <c r="C71" s="110"/>
      <c r="D71" s="110"/>
      <c r="E71" s="110"/>
      <c r="F71" s="110"/>
      <c r="G71" s="110"/>
      <c r="H71" s="110"/>
      <c r="I71" s="110"/>
      <c r="J71" s="110"/>
      <c r="K71" s="110"/>
      <c r="L71" s="110"/>
      <c r="M71" s="110"/>
      <c r="N71" s="110"/>
      <c r="O71" s="110"/>
      <c r="P71" s="110"/>
      <c r="Q71" s="110"/>
      <c r="R71" s="110"/>
      <c r="S71" s="110"/>
      <c r="T71" s="110"/>
      <c r="U71" s="110"/>
      <c r="V71" s="110"/>
      <c r="W71" s="110"/>
      <c r="X71" s="110"/>
      <c r="Y71" s="110"/>
      <c r="Z71" s="110"/>
      <c r="AA71" s="110"/>
      <c r="AB71" s="110"/>
      <c r="AC71" s="110"/>
      <c r="AD71" s="110"/>
      <c r="AE71" s="110"/>
      <c r="AF71" s="110"/>
      <c r="AG71" s="110"/>
      <c r="AH71" s="110"/>
      <c r="AI71" s="110"/>
      <c r="AJ71" s="110"/>
      <c r="AK71" s="130"/>
      <c r="AL71" s="129"/>
      <c r="AM71" s="110"/>
      <c r="AN71" s="115"/>
    </row>
    <row r="72" spans="1:40" s="105" customFormat="1" ht="20.100000000000001" customHeight="1" x14ac:dyDescent="0.15">
      <c r="A72" s="110"/>
      <c r="B72" s="110"/>
      <c r="C72" s="110"/>
      <c r="D72" s="110"/>
      <c r="E72" s="110"/>
      <c r="F72" s="110"/>
      <c r="G72" s="110"/>
      <c r="H72" s="110"/>
      <c r="I72" s="110"/>
      <c r="J72" s="110"/>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c r="AH72" s="110"/>
      <c r="AI72" s="110"/>
      <c r="AJ72" s="110"/>
      <c r="AK72" s="130"/>
      <c r="AL72" s="129"/>
      <c r="AM72" s="110"/>
      <c r="AN72" s="115"/>
    </row>
    <row r="73" spans="1:40" s="105" customFormat="1" ht="20.100000000000001" customHeight="1" x14ac:dyDescent="0.15">
      <c r="A73" s="110"/>
      <c r="B73" s="110"/>
      <c r="C73" s="110"/>
      <c r="D73" s="110"/>
      <c r="E73" s="110"/>
      <c r="F73" s="110"/>
      <c r="G73" s="110"/>
      <c r="H73" s="110"/>
      <c r="I73" s="110"/>
      <c r="J73" s="110"/>
      <c r="K73" s="110"/>
      <c r="L73" s="110"/>
      <c r="M73" s="110"/>
      <c r="N73" s="110"/>
      <c r="O73" s="110"/>
      <c r="P73" s="110"/>
      <c r="Q73" s="110"/>
      <c r="R73" s="110"/>
      <c r="S73" s="110"/>
      <c r="T73" s="110"/>
      <c r="U73" s="110"/>
      <c r="V73" s="110"/>
      <c r="W73" s="110"/>
      <c r="X73" s="110"/>
      <c r="Y73" s="110"/>
      <c r="Z73" s="110"/>
      <c r="AA73" s="110"/>
      <c r="AB73" s="110"/>
      <c r="AC73" s="110"/>
      <c r="AD73" s="110"/>
      <c r="AE73" s="110"/>
      <c r="AF73" s="110"/>
      <c r="AG73" s="110"/>
      <c r="AH73" s="110"/>
      <c r="AI73" s="110"/>
      <c r="AJ73" s="110"/>
      <c r="AK73" s="130"/>
      <c r="AL73" s="129"/>
      <c r="AM73" s="110"/>
      <c r="AN73" s="115"/>
    </row>
    <row r="74" spans="1:40" s="105" customFormat="1" ht="20.100000000000001" customHeight="1" x14ac:dyDescent="0.15">
      <c r="A74" s="110"/>
      <c r="B74" s="110"/>
      <c r="C74" s="110"/>
      <c r="D74" s="110"/>
      <c r="E74" s="110"/>
      <c r="F74" s="110"/>
      <c r="G74" s="110"/>
      <c r="H74" s="110"/>
      <c r="I74" s="110"/>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c r="AI74" s="110"/>
      <c r="AJ74" s="110"/>
      <c r="AK74" s="130"/>
      <c r="AL74" s="129"/>
      <c r="AM74" s="110"/>
      <c r="AN74" s="115"/>
    </row>
    <row r="75" spans="1:40" s="105" customFormat="1" ht="20.100000000000001" customHeight="1" x14ac:dyDescent="0.15">
      <c r="A75" s="110"/>
      <c r="B75" s="110"/>
      <c r="C75" s="110"/>
      <c r="D75" s="110"/>
      <c r="E75" s="110"/>
      <c r="F75" s="110"/>
      <c r="G75" s="110"/>
      <c r="H75" s="110"/>
      <c r="I75" s="110"/>
      <c r="J75" s="110"/>
      <c r="K75" s="110"/>
      <c r="L75" s="110"/>
      <c r="M75" s="110"/>
      <c r="N75" s="110"/>
      <c r="O75" s="110"/>
      <c r="P75" s="110"/>
      <c r="Q75" s="110"/>
      <c r="R75" s="110"/>
      <c r="S75" s="110"/>
      <c r="T75" s="110"/>
      <c r="U75" s="110"/>
      <c r="V75" s="110"/>
      <c r="W75" s="110"/>
      <c r="X75" s="110"/>
      <c r="Y75" s="110"/>
      <c r="Z75" s="110"/>
      <c r="AA75" s="110"/>
      <c r="AB75" s="110"/>
      <c r="AC75" s="110"/>
      <c r="AD75" s="110"/>
      <c r="AE75" s="110"/>
      <c r="AF75" s="110"/>
      <c r="AG75" s="110"/>
      <c r="AH75" s="110"/>
      <c r="AI75" s="110"/>
      <c r="AJ75" s="110"/>
      <c r="AK75" s="130"/>
      <c r="AL75" s="129"/>
      <c r="AM75" s="110"/>
      <c r="AN75" s="115"/>
    </row>
    <row r="76" spans="1:40" s="105" customFormat="1" ht="20.100000000000001" customHeight="1" x14ac:dyDescent="0.15">
      <c r="A76" s="110"/>
      <c r="B76" s="110"/>
      <c r="C76" s="110"/>
      <c r="D76" s="110"/>
      <c r="E76" s="110"/>
      <c r="F76" s="110"/>
      <c r="G76" s="110"/>
      <c r="H76" s="110"/>
      <c r="I76" s="110"/>
      <c r="J76" s="110"/>
      <c r="K76" s="110"/>
      <c r="L76" s="110"/>
      <c r="M76" s="110"/>
      <c r="N76" s="110"/>
      <c r="O76" s="110"/>
      <c r="P76" s="110"/>
      <c r="Q76" s="110"/>
      <c r="R76" s="110"/>
      <c r="S76" s="110"/>
      <c r="T76" s="110"/>
      <c r="U76" s="110"/>
      <c r="V76" s="110"/>
      <c r="W76" s="110"/>
      <c r="X76" s="110"/>
      <c r="Y76" s="110"/>
      <c r="Z76" s="110"/>
      <c r="AA76" s="110"/>
      <c r="AB76" s="110"/>
      <c r="AC76" s="110"/>
      <c r="AD76" s="110"/>
      <c r="AE76" s="110"/>
      <c r="AF76" s="110"/>
      <c r="AG76" s="110"/>
      <c r="AH76" s="110"/>
      <c r="AI76" s="110"/>
      <c r="AJ76" s="110"/>
      <c r="AK76" s="130"/>
      <c r="AL76" s="129"/>
      <c r="AM76" s="110"/>
      <c r="AN76" s="115"/>
    </row>
    <row r="77" spans="1:40" s="105" customFormat="1" ht="20.100000000000001" customHeight="1" x14ac:dyDescent="0.15">
      <c r="A77" s="110"/>
      <c r="B77" s="110"/>
      <c r="C77" s="110"/>
      <c r="D77" s="110"/>
      <c r="E77" s="110"/>
      <c r="F77" s="110"/>
      <c r="G77" s="110"/>
      <c r="H77" s="110"/>
      <c r="I77" s="110"/>
      <c r="J77" s="110"/>
      <c r="K77" s="110"/>
      <c r="L77" s="110"/>
      <c r="M77" s="110"/>
      <c r="N77" s="110"/>
      <c r="O77" s="110"/>
      <c r="P77" s="110"/>
      <c r="Q77" s="110"/>
      <c r="R77" s="110"/>
      <c r="S77" s="110"/>
      <c r="T77" s="110"/>
      <c r="U77" s="110"/>
      <c r="V77" s="110"/>
      <c r="W77" s="110"/>
      <c r="X77" s="110"/>
      <c r="Y77" s="110"/>
      <c r="Z77" s="110"/>
      <c r="AA77" s="110"/>
      <c r="AB77" s="110"/>
      <c r="AC77" s="110"/>
      <c r="AD77" s="110"/>
      <c r="AE77" s="110"/>
      <c r="AF77" s="110"/>
      <c r="AG77" s="110"/>
      <c r="AH77" s="110"/>
      <c r="AI77" s="110"/>
      <c r="AJ77" s="110"/>
      <c r="AK77" s="130"/>
      <c r="AL77" s="129"/>
      <c r="AM77" s="110"/>
      <c r="AN77" s="115"/>
    </row>
    <row r="78" spans="1:40" s="105" customFormat="1" ht="20.100000000000001" customHeight="1" x14ac:dyDescent="0.15">
      <c r="A78" s="110"/>
      <c r="B78" s="110"/>
      <c r="C78" s="110"/>
      <c r="D78" s="110"/>
      <c r="E78" s="110"/>
      <c r="F78" s="110"/>
      <c r="G78" s="110"/>
      <c r="H78" s="110"/>
      <c r="I78" s="110"/>
      <c r="J78" s="110"/>
      <c r="K78" s="110"/>
      <c r="L78" s="110"/>
      <c r="M78" s="110"/>
      <c r="N78" s="110"/>
      <c r="O78" s="110"/>
      <c r="P78" s="110"/>
      <c r="Q78" s="110"/>
      <c r="R78" s="110"/>
      <c r="S78" s="110"/>
      <c r="T78" s="110"/>
      <c r="U78" s="110"/>
      <c r="V78" s="110"/>
      <c r="W78" s="110"/>
      <c r="X78" s="110"/>
      <c r="Y78" s="110"/>
      <c r="Z78" s="110"/>
      <c r="AA78" s="110"/>
      <c r="AB78" s="110"/>
      <c r="AC78" s="110"/>
      <c r="AD78" s="110"/>
      <c r="AE78" s="110"/>
      <c r="AF78" s="110"/>
      <c r="AG78" s="110"/>
      <c r="AH78" s="110"/>
      <c r="AI78" s="110"/>
      <c r="AJ78" s="110"/>
      <c r="AK78" s="130"/>
      <c r="AL78" s="129"/>
      <c r="AM78" s="110"/>
      <c r="AN78" s="115"/>
    </row>
    <row r="79" spans="1:40" s="105" customFormat="1" ht="20.100000000000001" customHeight="1" x14ac:dyDescent="0.15">
      <c r="A79" s="110"/>
      <c r="B79" s="110"/>
      <c r="C79" s="110"/>
      <c r="D79" s="110"/>
      <c r="E79" s="110"/>
      <c r="F79" s="110"/>
      <c r="G79" s="110"/>
      <c r="H79" s="110"/>
      <c r="I79" s="110"/>
      <c r="J79" s="110"/>
      <c r="K79" s="110"/>
      <c r="L79" s="110"/>
      <c r="M79" s="110"/>
      <c r="N79" s="110"/>
      <c r="O79" s="110"/>
      <c r="P79" s="110"/>
      <c r="Q79" s="110"/>
      <c r="R79" s="110"/>
      <c r="S79" s="110"/>
      <c r="T79" s="110"/>
      <c r="U79" s="110"/>
      <c r="V79" s="110"/>
      <c r="W79" s="110"/>
      <c r="X79" s="110"/>
      <c r="Y79" s="110"/>
      <c r="Z79" s="110"/>
      <c r="AA79" s="110"/>
      <c r="AB79" s="110"/>
      <c r="AC79" s="110"/>
      <c r="AD79" s="110"/>
      <c r="AE79" s="110"/>
      <c r="AF79" s="110"/>
      <c r="AG79" s="110"/>
      <c r="AH79" s="110"/>
      <c r="AI79" s="110"/>
      <c r="AJ79" s="110"/>
      <c r="AK79" s="130"/>
      <c r="AL79" s="129"/>
      <c r="AM79" s="110"/>
      <c r="AN79" s="115"/>
    </row>
    <row r="80" spans="1:40" s="105" customFormat="1" ht="20.100000000000001" customHeight="1" x14ac:dyDescent="0.15">
      <c r="A80" s="110"/>
      <c r="B80" s="110"/>
      <c r="C80" s="110"/>
      <c r="D80" s="110"/>
      <c r="E80" s="110"/>
      <c r="F80" s="110"/>
      <c r="G80" s="110"/>
      <c r="H80" s="110"/>
      <c r="I80" s="110"/>
      <c r="J80" s="110"/>
      <c r="K80" s="110"/>
      <c r="L80" s="110"/>
      <c r="M80" s="110"/>
      <c r="N80" s="110"/>
      <c r="O80" s="110"/>
      <c r="P80" s="110"/>
      <c r="Q80" s="110"/>
      <c r="R80" s="110"/>
      <c r="S80" s="110"/>
      <c r="T80" s="110"/>
      <c r="U80" s="110"/>
      <c r="V80" s="110"/>
      <c r="W80" s="110"/>
      <c r="X80" s="110"/>
      <c r="Y80" s="110"/>
      <c r="Z80" s="110"/>
      <c r="AA80" s="110"/>
      <c r="AB80" s="110"/>
      <c r="AC80" s="110"/>
      <c r="AD80" s="110"/>
      <c r="AE80" s="110"/>
      <c r="AF80" s="110"/>
      <c r="AG80" s="110"/>
      <c r="AH80" s="110"/>
      <c r="AI80" s="110"/>
      <c r="AJ80" s="110"/>
      <c r="AK80" s="130"/>
      <c r="AL80" s="129"/>
      <c r="AM80" s="110"/>
      <c r="AN80" s="115"/>
    </row>
    <row r="81" spans="1:91" s="105" customFormat="1" ht="20.100000000000001" customHeight="1" x14ac:dyDescent="0.15">
      <c r="A81" s="110"/>
      <c r="B81" s="110"/>
      <c r="C81" s="110"/>
      <c r="D81" s="110"/>
      <c r="E81" s="110"/>
      <c r="F81" s="110"/>
      <c r="G81" s="110"/>
      <c r="H81" s="110"/>
      <c r="I81" s="110"/>
      <c r="J81" s="110"/>
      <c r="K81" s="110"/>
      <c r="L81" s="110"/>
      <c r="M81" s="110"/>
      <c r="N81" s="110"/>
      <c r="O81" s="110"/>
      <c r="P81" s="110"/>
      <c r="Q81" s="110"/>
      <c r="R81" s="110"/>
      <c r="S81" s="110"/>
      <c r="T81" s="110"/>
      <c r="U81" s="110"/>
      <c r="V81" s="110"/>
      <c r="W81" s="110"/>
      <c r="X81" s="110"/>
      <c r="Y81" s="110"/>
      <c r="Z81" s="110"/>
      <c r="AA81" s="110"/>
      <c r="AB81" s="110"/>
      <c r="AC81" s="110"/>
      <c r="AD81" s="110"/>
      <c r="AE81" s="110"/>
      <c r="AF81" s="110"/>
      <c r="AG81" s="110"/>
      <c r="AH81" s="110"/>
      <c r="AI81" s="110"/>
      <c r="AJ81" s="110"/>
      <c r="AK81" s="130"/>
      <c r="AL81" s="129"/>
      <c r="AM81" s="110"/>
      <c r="AN81" s="115"/>
    </row>
    <row r="82" spans="1:91" s="105" customFormat="1" ht="20.100000000000001" customHeight="1" x14ac:dyDescent="0.15">
      <c r="A82" s="110"/>
      <c r="B82" s="110"/>
      <c r="C82" s="110"/>
      <c r="D82" s="110"/>
      <c r="E82" s="110"/>
      <c r="F82" s="110"/>
      <c r="G82" s="110"/>
      <c r="H82" s="110"/>
      <c r="I82" s="110"/>
      <c r="J82" s="110"/>
      <c r="K82" s="110"/>
      <c r="L82" s="110"/>
      <c r="M82" s="110"/>
      <c r="N82" s="110"/>
      <c r="O82" s="110"/>
      <c r="P82" s="110"/>
      <c r="Q82" s="110"/>
      <c r="R82" s="110"/>
      <c r="S82" s="110"/>
      <c r="T82" s="110"/>
      <c r="U82" s="110"/>
      <c r="V82" s="110"/>
      <c r="W82" s="110"/>
      <c r="X82" s="110"/>
      <c r="Y82" s="110"/>
      <c r="Z82" s="110"/>
      <c r="AA82" s="110"/>
      <c r="AB82" s="110"/>
      <c r="AC82" s="110"/>
      <c r="AD82" s="110"/>
      <c r="AE82" s="110"/>
      <c r="AF82" s="110"/>
      <c r="AG82" s="110"/>
      <c r="AH82" s="110"/>
      <c r="AI82" s="110"/>
      <c r="AJ82" s="110"/>
      <c r="AK82" s="130"/>
      <c r="AL82" s="129"/>
      <c r="AM82" s="110"/>
      <c r="AN82" s="115"/>
    </row>
    <row r="83" spans="1:91" s="105" customFormat="1" ht="20.100000000000001" customHeight="1" x14ac:dyDescent="0.15">
      <c r="A83" s="110"/>
      <c r="B83" s="110"/>
      <c r="C83" s="110"/>
      <c r="D83" s="110"/>
      <c r="E83" s="110"/>
      <c r="F83" s="110"/>
      <c r="G83" s="110"/>
      <c r="H83" s="110"/>
      <c r="I83" s="110"/>
      <c r="J83" s="110"/>
      <c r="K83" s="110"/>
      <c r="L83" s="110"/>
      <c r="M83" s="110"/>
      <c r="N83" s="110"/>
      <c r="O83" s="110"/>
      <c r="P83" s="110"/>
      <c r="Q83" s="110"/>
      <c r="R83" s="110"/>
      <c r="S83" s="110"/>
      <c r="T83" s="110"/>
      <c r="U83" s="110"/>
      <c r="V83" s="110"/>
      <c r="W83" s="110"/>
      <c r="X83" s="110"/>
      <c r="Y83" s="110"/>
      <c r="Z83" s="110"/>
      <c r="AA83" s="110"/>
      <c r="AB83" s="110"/>
      <c r="AC83" s="110"/>
      <c r="AD83" s="110"/>
      <c r="AE83" s="110"/>
      <c r="AF83" s="110"/>
      <c r="AG83" s="110"/>
      <c r="AH83" s="110"/>
      <c r="AI83" s="110"/>
      <c r="AJ83" s="110"/>
      <c r="AK83" s="130"/>
      <c r="AL83" s="129"/>
      <c r="AM83" s="110"/>
      <c r="AN83" s="115"/>
    </row>
    <row r="84" spans="1:91" s="105" customFormat="1" ht="20.100000000000001" customHeight="1" x14ac:dyDescent="0.15">
      <c r="A84" s="110"/>
      <c r="B84" s="110"/>
      <c r="C84" s="110"/>
      <c r="D84" s="110"/>
      <c r="E84" s="110"/>
      <c r="F84" s="110"/>
      <c r="G84" s="110"/>
      <c r="H84" s="110"/>
      <c r="I84" s="110"/>
      <c r="J84" s="110"/>
      <c r="K84" s="110"/>
      <c r="L84" s="110"/>
      <c r="M84" s="110"/>
      <c r="N84" s="110"/>
      <c r="O84" s="110"/>
      <c r="P84" s="110"/>
      <c r="Q84" s="110"/>
      <c r="R84" s="110"/>
      <c r="S84" s="110"/>
      <c r="T84" s="110"/>
      <c r="U84" s="110"/>
      <c r="V84" s="110"/>
      <c r="W84" s="110"/>
      <c r="X84" s="110"/>
      <c r="Y84" s="110"/>
      <c r="Z84" s="110"/>
      <c r="AA84" s="110"/>
      <c r="AB84" s="110"/>
      <c r="AC84" s="110"/>
      <c r="AD84" s="110"/>
      <c r="AE84" s="110"/>
      <c r="AF84" s="110"/>
      <c r="AG84" s="110"/>
      <c r="AH84" s="110"/>
      <c r="AI84" s="110"/>
      <c r="AJ84" s="110"/>
      <c r="AK84" s="130"/>
      <c r="AL84" s="129"/>
      <c r="AM84" s="110"/>
      <c r="AN84" s="115"/>
    </row>
    <row r="85" spans="1:91" s="105" customFormat="1" ht="20.100000000000001" customHeight="1" x14ac:dyDescent="0.15">
      <c r="A85" s="110"/>
      <c r="B85" s="110"/>
      <c r="C85" s="110"/>
      <c r="D85" s="110"/>
      <c r="E85" s="110"/>
      <c r="F85" s="110"/>
      <c r="G85" s="110"/>
      <c r="H85" s="110"/>
      <c r="I85" s="110"/>
      <c r="J85" s="110"/>
      <c r="K85" s="110"/>
      <c r="L85" s="110"/>
      <c r="M85" s="110"/>
      <c r="N85" s="110"/>
      <c r="O85" s="110"/>
      <c r="P85" s="110"/>
      <c r="Q85" s="110"/>
      <c r="R85" s="110"/>
      <c r="S85" s="110"/>
      <c r="T85" s="110"/>
      <c r="U85" s="110"/>
      <c r="V85" s="110"/>
      <c r="W85" s="110"/>
      <c r="X85" s="110"/>
      <c r="Y85" s="110"/>
      <c r="Z85" s="110"/>
      <c r="AA85" s="110"/>
      <c r="AB85" s="110"/>
      <c r="AC85" s="110"/>
      <c r="AD85" s="110"/>
      <c r="AE85" s="110"/>
      <c r="AF85" s="110"/>
      <c r="AG85" s="110"/>
      <c r="AH85" s="110"/>
      <c r="AI85" s="110"/>
      <c r="AJ85" s="110"/>
      <c r="AK85" s="130"/>
      <c r="AL85" s="129"/>
      <c r="AM85" s="110"/>
      <c r="AN85" s="115"/>
    </row>
    <row r="86" spans="1:91" s="105" customFormat="1" ht="20.100000000000001" customHeight="1" x14ac:dyDescent="0.15">
      <c r="A86" s="110"/>
      <c r="B86" s="110"/>
      <c r="C86" s="110"/>
      <c r="D86" s="110"/>
      <c r="E86" s="110"/>
      <c r="F86" s="110"/>
      <c r="G86" s="110"/>
      <c r="H86" s="110"/>
      <c r="I86" s="110"/>
      <c r="J86" s="110"/>
      <c r="K86" s="110"/>
      <c r="L86" s="110"/>
      <c r="M86" s="110"/>
      <c r="N86" s="110"/>
      <c r="O86" s="110"/>
      <c r="P86" s="110"/>
      <c r="Q86" s="110"/>
      <c r="R86" s="110"/>
      <c r="S86" s="110"/>
      <c r="T86" s="110"/>
      <c r="U86" s="110"/>
      <c r="V86" s="110"/>
      <c r="W86" s="110"/>
      <c r="X86" s="110"/>
      <c r="Y86" s="110"/>
      <c r="Z86" s="110"/>
      <c r="AA86" s="110"/>
      <c r="AB86" s="110"/>
      <c r="AC86" s="110"/>
      <c r="AD86" s="110"/>
      <c r="AE86" s="110"/>
      <c r="AF86" s="110"/>
      <c r="AG86" s="110"/>
      <c r="AH86" s="110"/>
      <c r="AI86" s="110"/>
      <c r="AJ86" s="110"/>
      <c r="AK86" s="130"/>
      <c r="AL86" s="129"/>
      <c r="AM86" s="110"/>
      <c r="AN86" s="115"/>
    </row>
    <row r="87" spans="1:91" s="105" customFormat="1" ht="20.100000000000001" customHeight="1" x14ac:dyDescent="0.15">
      <c r="A87" s="110"/>
      <c r="B87" s="110"/>
      <c r="C87" s="110"/>
      <c r="D87" s="110"/>
      <c r="E87" s="110"/>
      <c r="F87" s="110"/>
      <c r="G87" s="110"/>
      <c r="H87" s="110"/>
      <c r="I87" s="110"/>
      <c r="J87" s="110"/>
      <c r="K87" s="110"/>
      <c r="L87" s="110"/>
      <c r="M87" s="110"/>
      <c r="N87" s="110"/>
      <c r="O87" s="110"/>
      <c r="P87" s="110"/>
      <c r="Q87" s="110"/>
      <c r="R87" s="110"/>
      <c r="S87" s="110"/>
      <c r="T87" s="110"/>
      <c r="U87" s="110"/>
      <c r="V87" s="110"/>
      <c r="W87" s="110"/>
      <c r="X87" s="110"/>
      <c r="Y87" s="110"/>
      <c r="Z87" s="110"/>
      <c r="AA87" s="110"/>
      <c r="AB87" s="110"/>
      <c r="AC87" s="110"/>
      <c r="AD87" s="110"/>
      <c r="AE87" s="110"/>
      <c r="AF87" s="110"/>
      <c r="AG87" s="110"/>
      <c r="AH87" s="110"/>
      <c r="AI87" s="110"/>
      <c r="AJ87" s="110"/>
      <c r="AK87" s="130"/>
      <c r="AL87" s="129"/>
      <c r="AM87" s="110"/>
      <c r="AN87" s="115"/>
    </row>
    <row r="88" spans="1:91" s="105" customFormat="1" ht="20.100000000000001" customHeight="1" x14ac:dyDescent="0.15">
      <c r="A88" s="110"/>
      <c r="B88" s="110"/>
      <c r="C88" s="110"/>
      <c r="D88" s="110"/>
      <c r="E88" s="110"/>
      <c r="F88" s="110"/>
      <c r="G88" s="110"/>
      <c r="H88" s="110"/>
      <c r="I88" s="110"/>
      <c r="J88" s="110"/>
      <c r="K88" s="110"/>
      <c r="L88" s="110"/>
      <c r="M88" s="110"/>
      <c r="N88" s="110"/>
      <c r="O88" s="110"/>
      <c r="P88" s="110"/>
      <c r="Q88" s="110"/>
      <c r="R88" s="110"/>
      <c r="S88" s="110"/>
      <c r="T88" s="110"/>
      <c r="U88" s="110"/>
      <c r="V88" s="110"/>
      <c r="W88" s="110"/>
      <c r="X88" s="110"/>
      <c r="Y88" s="110"/>
      <c r="Z88" s="110"/>
      <c r="AA88" s="110"/>
      <c r="AB88" s="110"/>
      <c r="AC88" s="110"/>
      <c r="AD88" s="110"/>
      <c r="AE88" s="110"/>
      <c r="AF88" s="110"/>
      <c r="AG88" s="110"/>
      <c r="AH88" s="110"/>
      <c r="AI88" s="110"/>
      <c r="AJ88" s="110"/>
      <c r="AK88" s="130"/>
      <c r="AL88" s="129"/>
      <c r="AM88" s="110"/>
      <c r="AN88" s="115"/>
    </row>
    <row r="89" spans="1:91" s="105" customFormat="1" ht="20.100000000000001" customHeight="1" x14ac:dyDescent="0.15">
      <c r="A89" s="110"/>
      <c r="B89" s="110"/>
      <c r="C89" s="110"/>
      <c r="D89" s="110"/>
      <c r="E89" s="110"/>
      <c r="F89" s="110"/>
      <c r="G89" s="110"/>
      <c r="H89" s="110"/>
      <c r="I89" s="110"/>
      <c r="J89" s="110"/>
      <c r="K89" s="110"/>
      <c r="L89" s="110"/>
      <c r="M89" s="110"/>
      <c r="N89" s="110"/>
      <c r="O89" s="110"/>
      <c r="P89" s="110"/>
      <c r="Q89" s="110"/>
      <c r="R89" s="110"/>
      <c r="S89" s="110"/>
      <c r="T89" s="110"/>
      <c r="U89" s="110"/>
      <c r="V89" s="110"/>
      <c r="W89" s="110"/>
      <c r="X89" s="110"/>
      <c r="Y89" s="110"/>
      <c r="Z89" s="110"/>
      <c r="AA89" s="110"/>
      <c r="AB89" s="110"/>
      <c r="AC89" s="110"/>
      <c r="AD89" s="110"/>
      <c r="AE89" s="110"/>
      <c r="AF89" s="110"/>
      <c r="AG89" s="110"/>
      <c r="AH89" s="110"/>
      <c r="AI89" s="110"/>
      <c r="AJ89" s="110"/>
      <c r="AK89" s="130"/>
      <c r="AL89" s="129"/>
      <c r="AM89" s="110"/>
      <c r="AN89" s="115"/>
    </row>
    <row r="90" spans="1:91" s="105" customFormat="1" ht="20.100000000000001" customHeight="1" x14ac:dyDescent="0.15">
      <c r="A90" s="110"/>
      <c r="B90" s="110"/>
      <c r="C90" s="110"/>
      <c r="D90" s="110"/>
      <c r="E90" s="110"/>
      <c r="F90" s="110"/>
      <c r="G90" s="110"/>
      <c r="H90" s="110"/>
      <c r="I90" s="110"/>
      <c r="J90" s="110"/>
      <c r="K90" s="110"/>
      <c r="L90" s="110"/>
      <c r="M90" s="110"/>
      <c r="N90" s="110"/>
      <c r="O90" s="110"/>
      <c r="P90" s="110"/>
      <c r="Q90" s="110"/>
      <c r="R90" s="110"/>
      <c r="S90" s="110"/>
      <c r="T90" s="110"/>
      <c r="U90" s="110"/>
      <c r="V90" s="110"/>
      <c r="W90" s="110"/>
      <c r="X90" s="110"/>
      <c r="Y90" s="110"/>
      <c r="Z90" s="110"/>
      <c r="AA90" s="110"/>
      <c r="AB90" s="110"/>
      <c r="AC90" s="110"/>
      <c r="AD90" s="110"/>
      <c r="AE90" s="110"/>
      <c r="AF90" s="110"/>
      <c r="AG90" s="110"/>
      <c r="AH90" s="110"/>
      <c r="AI90" s="110"/>
      <c r="AJ90" s="110"/>
      <c r="AK90" s="130"/>
      <c r="AL90" s="129"/>
      <c r="AM90" s="110"/>
      <c r="AN90" s="115"/>
    </row>
    <row r="91" spans="1:91" s="105" customFormat="1" ht="11.25" customHeight="1" x14ac:dyDescent="0.15">
      <c r="A91" s="110"/>
      <c r="B91" s="110"/>
      <c r="C91" s="110"/>
      <c r="D91" s="110"/>
      <c r="E91" s="110"/>
      <c r="F91" s="110"/>
      <c r="G91" s="110"/>
      <c r="H91" s="110"/>
      <c r="I91" s="110"/>
      <c r="J91" s="110"/>
      <c r="K91" s="110"/>
      <c r="L91" s="110"/>
      <c r="M91" s="110"/>
      <c r="N91" s="110"/>
      <c r="O91" s="110"/>
      <c r="P91" s="110"/>
      <c r="Q91" s="110"/>
      <c r="R91" s="110"/>
      <c r="S91" s="110"/>
      <c r="T91" s="110"/>
      <c r="U91" s="110"/>
      <c r="V91" s="110"/>
      <c r="W91" s="110"/>
      <c r="X91" s="110"/>
      <c r="Y91" s="110"/>
      <c r="Z91" s="110"/>
      <c r="AA91" s="110"/>
      <c r="AB91" s="110"/>
      <c r="AC91" s="110"/>
      <c r="AD91" s="110"/>
      <c r="AE91" s="110"/>
      <c r="AF91" s="110"/>
      <c r="AG91" s="110"/>
      <c r="AH91" s="110"/>
      <c r="AI91" s="110"/>
      <c r="AJ91" s="110"/>
      <c r="AK91" s="131"/>
      <c r="AL91" s="131"/>
      <c r="AM91" s="132"/>
      <c r="AN91" s="132"/>
      <c r="AO91" s="132"/>
      <c r="AP91" s="133"/>
      <c r="AQ91" s="133"/>
      <c r="AR91" s="133"/>
      <c r="AS91" s="133"/>
      <c r="AT91" s="133"/>
      <c r="AU91" s="133"/>
      <c r="AV91" s="133"/>
      <c r="AW91" s="133"/>
      <c r="AX91" s="133"/>
      <c r="AY91" s="133"/>
      <c r="AZ91" s="133"/>
      <c r="BA91" s="133"/>
      <c r="BB91" s="133"/>
      <c r="BC91" s="133"/>
      <c r="BD91" s="133"/>
      <c r="BE91" s="133"/>
      <c r="BF91" s="133"/>
      <c r="BG91" s="133"/>
      <c r="BH91" s="133"/>
      <c r="BI91" s="133"/>
      <c r="BJ91" s="133"/>
      <c r="BK91" s="133"/>
      <c r="BL91" s="133"/>
      <c r="BM91" s="133"/>
      <c r="BN91" s="133"/>
      <c r="BO91" s="133"/>
      <c r="BP91" s="133"/>
      <c r="BQ91" s="133"/>
      <c r="BR91" s="133"/>
      <c r="BS91" s="133"/>
      <c r="BT91" s="130"/>
      <c r="BU91" s="129"/>
      <c r="BV91" s="110"/>
      <c r="BW91" s="115"/>
    </row>
    <row r="92" spans="1:91" s="105" customFormat="1" ht="23.25" x14ac:dyDescent="0.15">
      <c r="A92" s="134" t="s">
        <v>136</v>
      </c>
      <c r="B92" s="110"/>
      <c r="C92" s="110"/>
      <c r="D92" s="110"/>
      <c r="E92" s="110"/>
      <c r="F92" s="110"/>
      <c r="G92" s="110"/>
      <c r="H92" s="110"/>
      <c r="I92" s="110"/>
      <c r="J92" s="110"/>
      <c r="K92" s="110"/>
      <c r="L92" s="110"/>
      <c r="M92" s="110"/>
      <c r="N92" s="110"/>
      <c r="O92" s="110"/>
      <c r="P92" s="110"/>
      <c r="Q92" s="110"/>
      <c r="R92" s="110"/>
      <c r="S92" s="110"/>
      <c r="T92" s="110"/>
      <c r="U92" s="110"/>
      <c r="V92" s="110"/>
      <c r="W92" s="110"/>
      <c r="X92" s="110"/>
      <c r="Y92" s="110"/>
      <c r="Z92" s="110"/>
      <c r="AA92" s="110"/>
      <c r="AB92" s="110"/>
      <c r="AC92" s="110"/>
      <c r="AD92" s="110"/>
      <c r="AE92" s="110"/>
      <c r="AF92" s="110"/>
      <c r="AG92" s="110"/>
      <c r="AH92" s="110"/>
      <c r="AI92" s="110"/>
      <c r="AJ92" s="110"/>
      <c r="AK92" s="135"/>
    </row>
    <row r="93" spans="1:91" s="110" customFormat="1" ht="11.25" customHeight="1" x14ac:dyDescent="0.15">
      <c r="AN93" s="105"/>
      <c r="AO93" s="105"/>
      <c r="AP93" s="105"/>
      <c r="AQ93" s="105"/>
      <c r="AR93" s="105"/>
      <c r="AS93" s="105"/>
      <c r="AT93" s="105"/>
      <c r="AU93" s="105"/>
      <c r="AV93" s="105"/>
      <c r="AW93" s="105"/>
      <c r="AX93" s="105"/>
      <c r="AY93" s="105"/>
      <c r="AZ93" s="105"/>
      <c r="BA93" s="105"/>
      <c r="BB93" s="105"/>
      <c r="BC93" s="105"/>
      <c r="BD93" s="105"/>
      <c r="BE93" s="105"/>
      <c r="BF93" s="105"/>
      <c r="BG93" s="105"/>
      <c r="BH93" s="105"/>
      <c r="BI93" s="105"/>
      <c r="BJ93" s="105"/>
      <c r="BK93" s="105"/>
      <c r="BL93" s="105"/>
      <c r="BM93" s="105"/>
      <c r="BN93" s="105"/>
      <c r="BO93" s="105"/>
      <c r="BP93" s="105"/>
      <c r="BQ93" s="105"/>
      <c r="BR93" s="105"/>
      <c r="BS93" s="105"/>
      <c r="BT93" s="105"/>
      <c r="BU93" s="105"/>
      <c r="BV93" s="105"/>
      <c r="BW93" s="105"/>
      <c r="BX93" s="105"/>
      <c r="BY93" s="105"/>
      <c r="BZ93" s="105"/>
      <c r="CA93" s="105"/>
      <c r="CB93" s="105"/>
      <c r="CC93" s="105"/>
      <c r="CD93" s="105"/>
      <c r="CE93" s="105"/>
      <c r="CF93" s="105"/>
      <c r="CG93" s="105"/>
      <c r="CH93" s="105"/>
      <c r="CI93" s="105"/>
      <c r="CJ93" s="105"/>
      <c r="CK93" s="105"/>
      <c r="CL93" s="105"/>
      <c r="CM93" s="105"/>
    </row>
    <row r="94" spans="1:91" s="110" customFormat="1" ht="11.25" customHeight="1" x14ac:dyDescent="0.15">
      <c r="AN94" s="105"/>
      <c r="AO94" s="105"/>
      <c r="AP94" s="105"/>
      <c r="AQ94" s="105"/>
      <c r="AR94" s="105"/>
      <c r="AS94" s="105"/>
      <c r="AT94" s="105"/>
      <c r="AU94" s="105"/>
      <c r="AV94" s="105"/>
      <c r="AW94" s="105"/>
      <c r="AX94" s="105"/>
      <c r="AY94" s="105"/>
      <c r="AZ94" s="105"/>
      <c r="BA94" s="105"/>
      <c r="BB94" s="105"/>
      <c r="BC94" s="105"/>
      <c r="BD94" s="105"/>
      <c r="BE94" s="105"/>
      <c r="BF94" s="105"/>
      <c r="BG94" s="105"/>
      <c r="BH94" s="105"/>
      <c r="BI94" s="105"/>
      <c r="BJ94" s="105"/>
      <c r="BK94" s="105"/>
      <c r="BL94" s="105"/>
      <c r="BM94" s="105"/>
      <c r="BN94" s="105"/>
      <c r="BO94" s="105"/>
      <c r="BP94" s="105"/>
      <c r="BQ94" s="105"/>
      <c r="BR94" s="105"/>
      <c r="BS94" s="105"/>
      <c r="BT94" s="105"/>
      <c r="BU94" s="105"/>
      <c r="BV94" s="105"/>
      <c r="BW94" s="105"/>
      <c r="BX94" s="105"/>
      <c r="BY94" s="105"/>
      <c r="BZ94" s="105"/>
      <c r="CA94" s="105"/>
      <c r="CB94" s="105"/>
      <c r="CC94" s="105"/>
      <c r="CD94" s="105"/>
      <c r="CE94" s="105"/>
      <c r="CF94" s="105"/>
      <c r="CG94" s="105"/>
      <c r="CH94" s="105"/>
      <c r="CI94" s="105"/>
      <c r="CJ94" s="105"/>
      <c r="CK94" s="105"/>
      <c r="CL94" s="105"/>
      <c r="CM94" s="105"/>
    </row>
    <row r="95" spans="1:91" s="110" customFormat="1" ht="11.25" hidden="1" customHeight="1" x14ac:dyDescent="0.15">
      <c r="AN95" s="105"/>
      <c r="AO95" s="105"/>
      <c r="AP95" s="105"/>
      <c r="AQ95" s="105"/>
      <c r="AR95" s="105"/>
      <c r="AS95" s="105"/>
      <c r="AT95" s="105"/>
      <c r="AU95" s="105"/>
      <c r="AV95" s="105"/>
      <c r="AW95" s="105"/>
      <c r="AX95" s="105"/>
      <c r="AY95" s="105"/>
      <c r="AZ95" s="105"/>
      <c r="BA95" s="105"/>
      <c r="BB95" s="105"/>
      <c r="BC95" s="105"/>
      <c r="BD95" s="105"/>
      <c r="BE95" s="105"/>
      <c r="BF95" s="105"/>
      <c r="BG95" s="105"/>
      <c r="BH95" s="105"/>
      <c r="BI95" s="105"/>
      <c r="BJ95" s="105"/>
      <c r="BK95" s="105"/>
      <c r="BL95" s="105"/>
      <c r="BM95" s="105"/>
      <c r="BN95" s="105"/>
      <c r="BO95" s="105"/>
      <c r="BP95" s="105"/>
      <c r="BQ95" s="105"/>
      <c r="BR95" s="105"/>
      <c r="BS95" s="105"/>
      <c r="BT95" s="105"/>
      <c r="BU95" s="105"/>
      <c r="BV95" s="105"/>
      <c r="BW95" s="105"/>
      <c r="BX95" s="105"/>
      <c r="BY95" s="105"/>
      <c r="BZ95" s="105"/>
      <c r="CA95" s="105"/>
      <c r="CB95" s="105"/>
      <c r="CC95" s="105"/>
      <c r="CD95" s="105"/>
      <c r="CE95" s="105"/>
      <c r="CF95" s="105"/>
      <c r="CG95" s="105"/>
      <c r="CH95" s="105"/>
      <c r="CI95" s="105"/>
      <c r="CJ95" s="105"/>
      <c r="CK95" s="105"/>
      <c r="CL95" s="105"/>
      <c r="CM95" s="105"/>
    </row>
    <row r="96" spans="1:91" s="110" customFormat="1" ht="11.25" hidden="1" customHeight="1" x14ac:dyDescent="0.15">
      <c r="AN96" s="105"/>
      <c r="AO96" s="105"/>
      <c r="AP96" s="105"/>
      <c r="AQ96" s="105"/>
      <c r="AR96" s="105"/>
      <c r="AS96" s="105"/>
      <c r="AT96" s="105"/>
      <c r="AU96" s="105"/>
      <c r="AV96" s="105"/>
      <c r="AW96" s="105"/>
      <c r="AX96" s="105"/>
      <c r="AY96" s="105"/>
      <c r="AZ96" s="105"/>
      <c r="BA96" s="105"/>
      <c r="BB96" s="105"/>
      <c r="BC96" s="105"/>
      <c r="BD96" s="105"/>
      <c r="BE96" s="105"/>
      <c r="BF96" s="105"/>
      <c r="BG96" s="105"/>
      <c r="BH96" s="105"/>
      <c r="BI96" s="105"/>
      <c r="BJ96" s="105"/>
      <c r="BK96" s="105"/>
      <c r="BL96" s="105"/>
      <c r="BM96" s="105"/>
      <c r="BN96" s="105"/>
      <c r="BO96" s="105"/>
      <c r="BP96" s="105"/>
      <c r="BQ96" s="105"/>
      <c r="BR96" s="105"/>
      <c r="BS96" s="105"/>
      <c r="BT96" s="105"/>
      <c r="BU96" s="105"/>
      <c r="BV96" s="105"/>
      <c r="BW96" s="105"/>
      <c r="BX96" s="105"/>
      <c r="BY96" s="105"/>
      <c r="BZ96" s="105"/>
      <c r="CA96" s="105"/>
      <c r="CB96" s="105"/>
      <c r="CC96" s="105"/>
      <c r="CD96" s="105"/>
      <c r="CE96" s="105"/>
      <c r="CF96" s="105"/>
      <c r="CG96" s="105"/>
      <c r="CH96" s="105"/>
      <c r="CI96" s="105"/>
      <c r="CJ96" s="105"/>
      <c r="CK96" s="105"/>
      <c r="CL96" s="105"/>
      <c r="CM96" s="105"/>
    </row>
    <row r="97" spans="1:173" s="105" customFormat="1" ht="18" hidden="1" customHeight="1" x14ac:dyDescent="0.15">
      <c r="A97" s="110"/>
      <c r="B97" s="110"/>
      <c r="C97" s="110"/>
      <c r="D97" s="110"/>
      <c r="E97" s="110"/>
      <c r="F97" s="110"/>
      <c r="G97" s="110"/>
      <c r="H97" s="110"/>
      <c r="I97" s="110"/>
      <c r="J97" s="110"/>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110"/>
      <c r="AH97" s="110"/>
      <c r="AI97" s="110"/>
      <c r="AJ97" s="110"/>
      <c r="AK97" s="110"/>
      <c r="AL97" s="110"/>
      <c r="AM97" s="110"/>
    </row>
    <row r="98" spans="1:173" s="105" customFormat="1" ht="18" hidden="1" customHeight="1" x14ac:dyDescent="0.15">
      <c r="A98" s="110"/>
      <c r="B98" s="110"/>
      <c r="C98" s="110"/>
      <c r="D98" s="110"/>
      <c r="E98" s="110"/>
      <c r="F98" s="110"/>
      <c r="G98" s="110"/>
      <c r="H98" s="110"/>
      <c r="I98" s="110"/>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10"/>
      <c r="AJ98" s="110"/>
      <c r="AK98" s="110"/>
      <c r="AL98" s="110"/>
      <c r="AM98" s="110"/>
    </row>
    <row r="99" spans="1:173" s="105" customFormat="1" ht="18" hidden="1" customHeight="1" x14ac:dyDescent="0.15">
      <c r="A99" s="110"/>
      <c r="B99" s="110"/>
      <c r="C99" s="110"/>
      <c r="D99" s="110"/>
      <c r="E99" s="110"/>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10"/>
      <c r="AJ99" s="110"/>
      <c r="AK99" s="110"/>
      <c r="AL99" s="110"/>
      <c r="AM99" s="110"/>
    </row>
    <row r="100" spans="1:173" ht="18" hidden="1" customHeight="1" x14ac:dyDescent="0.15"/>
    <row r="105" spans="1:173" s="41" customFormat="1" ht="14.25" x14ac:dyDescent="0.15">
      <c r="AK105" s="110"/>
      <c r="AL105" s="110"/>
      <c r="AM105" s="110"/>
      <c r="AN105" s="105"/>
      <c r="AO105" s="105"/>
      <c r="AP105" s="105"/>
      <c r="AQ105" s="105"/>
      <c r="AR105" s="105"/>
      <c r="AS105" s="105"/>
      <c r="AT105" s="105"/>
      <c r="AU105" s="105"/>
      <c r="AV105" s="105"/>
      <c r="AW105" s="105"/>
      <c r="AX105" s="105"/>
      <c r="AY105" s="105"/>
      <c r="AZ105" s="105"/>
      <c r="BA105" s="105"/>
      <c r="BB105" s="105"/>
      <c r="BC105" s="105"/>
      <c r="BD105" s="105"/>
      <c r="BE105" s="105"/>
      <c r="BF105" s="105"/>
      <c r="BG105" s="105"/>
      <c r="BH105" s="105"/>
      <c r="BI105" s="105"/>
      <c r="BJ105" s="105"/>
      <c r="BK105" s="105"/>
      <c r="BL105" s="105"/>
      <c r="BM105" s="105"/>
      <c r="BN105" s="105"/>
      <c r="BO105" s="105"/>
      <c r="BP105" s="105"/>
      <c r="BQ105" s="105"/>
      <c r="BR105" s="105"/>
      <c r="BS105" s="105"/>
      <c r="BT105" s="105"/>
      <c r="BU105" s="105"/>
      <c r="BV105" s="105"/>
      <c r="BW105" s="105"/>
      <c r="BX105" s="105"/>
      <c r="BY105" s="105"/>
      <c r="BZ105" s="105"/>
      <c r="CA105" s="105"/>
      <c r="CB105" s="105"/>
      <c r="CC105" s="105"/>
      <c r="CD105" s="105"/>
      <c r="CE105" s="105"/>
      <c r="CF105" s="105"/>
      <c r="CG105" s="105"/>
      <c r="CH105" s="105"/>
      <c r="CI105" s="105"/>
      <c r="CJ105" s="105"/>
      <c r="CK105" s="105"/>
      <c r="CL105" s="105"/>
      <c r="CM105" s="105"/>
      <c r="CN105" s="110"/>
      <c r="CO105" s="110"/>
      <c r="CP105" s="110"/>
      <c r="CQ105" s="110"/>
      <c r="CR105" s="110"/>
      <c r="CS105" s="110"/>
      <c r="CT105" s="110"/>
      <c r="CU105" s="110"/>
      <c r="CV105" s="110"/>
      <c r="CW105" s="110"/>
      <c r="CX105" s="110"/>
      <c r="CY105" s="110"/>
      <c r="CZ105" s="110"/>
      <c r="DA105" s="110"/>
      <c r="DB105" s="110"/>
      <c r="DC105" s="110"/>
      <c r="DD105" s="110"/>
      <c r="DE105" s="110"/>
      <c r="DF105" s="110"/>
      <c r="DG105" s="110"/>
      <c r="DH105" s="110"/>
      <c r="DI105" s="110"/>
      <c r="DJ105" s="110"/>
      <c r="DK105" s="110"/>
      <c r="DL105" s="110"/>
      <c r="DM105" s="110"/>
      <c r="DN105" s="110"/>
      <c r="DO105" s="110"/>
      <c r="DP105" s="110"/>
      <c r="DQ105" s="110"/>
      <c r="DR105" s="110"/>
      <c r="DS105" s="110"/>
      <c r="DT105" s="110"/>
      <c r="DU105" s="110"/>
      <c r="DV105" s="110"/>
      <c r="DW105" s="110"/>
      <c r="DX105" s="110"/>
      <c r="DY105" s="110"/>
      <c r="DZ105" s="110"/>
      <c r="EA105" s="110"/>
      <c r="EB105" s="110"/>
      <c r="EC105" s="110"/>
      <c r="ED105" s="110"/>
      <c r="EE105" s="110"/>
      <c r="EF105" s="110"/>
      <c r="EG105" s="110"/>
      <c r="EH105" s="110"/>
      <c r="EI105" s="110"/>
      <c r="EJ105" s="110"/>
      <c r="EK105" s="110"/>
      <c r="EL105" s="110"/>
      <c r="EM105" s="110"/>
      <c r="EN105" s="110"/>
      <c r="EO105" s="110"/>
      <c r="EP105" s="110"/>
      <c r="EQ105" s="110"/>
      <c r="ER105" s="110"/>
      <c r="ES105" s="110"/>
      <c r="ET105" s="110"/>
      <c r="EU105" s="110"/>
      <c r="EV105" s="110"/>
      <c r="EW105" s="110"/>
      <c r="EX105" s="110"/>
      <c r="EY105" s="110"/>
      <c r="EZ105" s="110"/>
      <c r="FA105" s="110"/>
      <c r="FB105" s="110"/>
      <c r="FC105" s="110"/>
      <c r="FD105" s="110"/>
      <c r="FE105" s="110"/>
      <c r="FF105" s="110"/>
      <c r="FG105" s="110"/>
      <c r="FH105" s="110"/>
      <c r="FI105" s="110"/>
      <c r="FJ105" s="110"/>
      <c r="FK105" s="110"/>
      <c r="FL105" s="110"/>
      <c r="FM105" s="110"/>
      <c r="FN105" s="110"/>
      <c r="FO105" s="110"/>
      <c r="FP105" s="110"/>
      <c r="FQ105" s="110"/>
    </row>
    <row r="106" spans="1:173" s="41" customFormat="1" ht="14.25" x14ac:dyDescent="0.15">
      <c r="AK106" s="110"/>
      <c r="AL106" s="110"/>
      <c r="AM106" s="110"/>
      <c r="AN106" s="105"/>
      <c r="AO106" s="105"/>
      <c r="AP106" s="105"/>
      <c r="AQ106" s="105"/>
      <c r="AR106" s="105"/>
      <c r="AS106" s="105"/>
      <c r="AT106" s="105"/>
      <c r="AU106" s="105"/>
      <c r="AV106" s="105"/>
      <c r="AW106" s="105"/>
      <c r="AX106" s="105"/>
      <c r="AY106" s="105"/>
      <c r="AZ106" s="105"/>
      <c r="BA106" s="105"/>
      <c r="BB106" s="105"/>
      <c r="BC106" s="105"/>
      <c r="BD106" s="105"/>
      <c r="BE106" s="105"/>
      <c r="BF106" s="105"/>
      <c r="BG106" s="105"/>
      <c r="BH106" s="105"/>
      <c r="BI106" s="105"/>
      <c r="BJ106" s="105"/>
      <c r="BK106" s="105"/>
      <c r="BL106" s="105"/>
      <c r="BM106" s="105"/>
      <c r="BN106" s="105"/>
      <c r="BO106" s="105"/>
      <c r="BP106" s="105"/>
      <c r="BQ106" s="105"/>
      <c r="BR106" s="105"/>
      <c r="BS106" s="105"/>
      <c r="BT106" s="105"/>
      <c r="BU106" s="105"/>
      <c r="BV106" s="105"/>
      <c r="BW106" s="105"/>
      <c r="BX106" s="105"/>
      <c r="BY106" s="105"/>
      <c r="BZ106" s="105"/>
      <c r="CA106" s="105"/>
      <c r="CB106" s="105"/>
      <c r="CC106" s="105"/>
      <c r="CD106" s="105"/>
      <c r="CE106" s="105"/>
      <c r="CF106" s="105"/>
      <c r="CG106" s="105"/>
      <c r="CH106" s="105"/>
      <c r="CI106" s="105"/>
      <c r="CJ106" s="105"/>
      <c r="CK106" s="105"/>
      <c r="CL106" s="105"/>
      <c r="CM106" s="105"/>
      <c r="CN106" s="110"/>
      <c r="CO106" s="110"/>
      <c r="CP106" s="110"/>
      <c r="CQ106" s="110"/>
      <c r="CR106" s="110"/>
      <c r="CS106" s="110"/>
      <c r="CT106" s="110"/>
      <c r="CU106" s="110"/>
      <c r="CV106" s="110"/>
      <c r="CW106" s="110"/>
      <c r="CX106" s="110"/>
      <c r="CY106" s="110"/>
      <c r="CZ106" s="110"/>
      <c r="DA106" s="110"/>
      <c r="DB106" s="110"/>
      <c r="DC106" s="110"/>
      <c r="DD106" s="110"/>
      <c r="DE106" s="110"/>
      <c r="DF106" s="110"/>
      <c r="DG106" s="110"/>
      <c r="DH106" s="110"/>
      <c r="DI106" s="110"/>
      <c r="DJ106" s="110"/>
      <c r="DK106" s="110"/>
      <c r="DL106" s="110"/>
      <c r="DM106" s="110"/>
      <c r="DN106" s="110"/>
      <c r="DO106" s="110"/>
      <c r="DP106" s="110"/>
      <c r="DQ106" s="110"/>
      <c r="DR106" s="110"/>
      <c r="DS106" s="110"/>
      <c r="DT106" s="110"/>
      <c r="DU106" s="110"/>
      <c r="DV106" s="110"/>
      <c r="DW106" s="110"/>
      <c r="DX106" s="110"/>
      <c r="DY106" s="110"/>
      <c r="DZ106" s="110"/>
      <c r="EA106" s="110"/>
      <c r="EB106" s="110"/>
      <c r="EC106" s="110"/>
      <c r="ED106" s="110"/>
      <c r="EE106" s="110"/>
      <c r="EF106" s="110"/>
      <c r="EG106" s="110"/>
      <c r="EH106" s="110"/>
      <c r="EI106" s="110"/>
      <c r="EJ106" s="110"/>
      <c r="EK106" s="110"/>
      <c r="EL106" s="110"/>
      <c r="EM106" s="110"/>
      <c r="EN106" s="110"/>
      <c r="EO106" s="110"/>
      <c r="EP106" s="110"/>
      <c r="EQ106" s="110"/>
      <c r="ER106" s="110"/>
      <c r="ES106" s="110"/>
      <c r="ET106" s="110"/>
      <c r="EU106" s="110"/>
      <c r="EV106" s="110"/>
      <c r="EW106" s="110"/>
      <c r="EX106" s="110"/>
      <c r="EY106" s="110"/>
      <c r="EZ106" s="110"/>
      <c r="FA106" s="110"/>
      <c r="FB106" s="110"/>
      <c r="FC106" s="110"/>
      <c r="FD106" s="110"/>
      <c r="FE106" s="110"/>
      <c r="FF106" s="110"/>
      <c r="FG106" s="110"/>
      <c r="FH106" s="110"/>
      <c r="FI106" s="110"/>
      <c r="FJ106" s="110"/>
      <c r="FK106" s="110"/>
      <c r="FL106" s="110"/>
      <c r="FM106" s="110"/>
      <c r="FN106" s="110"/>
      <c r="FO106" s="110"/>
      <c r="FP106" s="110"/>
      <c r="FQ106" s="110"/>
    </row>
    <row r="107" spans="1:173" s="41" customFormat="1" ht="14.25" x14ac:dyDescent="0.15">
      <c r="AK107" s="110"/>
      <c r="AL107" s="110"/>
      <c r="AM107" s="110"/>
      <c r="AN107" s="105"/>
      <c r="AO107" s="105"/>
      <c r="AP107" s="105"/>
      <c r="AQ107" s="105"/>
      <c r="AR107" s="105"/>
      <c r="AS107" s="105"/>
      <c r="AT107" s="105"/>
      <c r="AU107" s="105"/>
      <c r="AV107" s="105"/>
      <c r="AW107" s="105"/>
      <c r="AX107" s="105"/>
      <c r="AY107" s="105"/>
      <c r="AZ107" s="105"/>
      <c r="BA107" s="105"/>
      <c r="BB107" s="105"/>
      <c r="BC107" s="105"/>
      <c r="BD107" s="105"/>
      <c r="BE107" s="105"/>
      <c r="BF107" s="105"/>
      <c r="BG107" s="105"/>
      <c r="BH107" s="105"/>
      <c r="BI107" s="105"/>
      <c r="BJ107" s="105"/>
      <c r="BK107" s="105"/>
      <c r="BL107" s="105"/>
      <c r="BM107" s="105"/>
      <c r="BN107" s="105"/>
      <c r="BO107" s="105"/>
      <c r="BP107" s="105"/>
      <c r="BQ107" s="105"/>
      <c r="BR107" s="105"/>
      <c r="BS107" s="105"/>
      <c r="BT107" s="105"/>
      <c r="BU107" s="105"/>
      <c r="BV107" s="105"/>
      <c r="BW107" s="105"/>
      <c r="BX107" s="105"/>
      <c r="BY107" s="105"/>
      <c r="BZ107" s="105"/>
      <c r="CA107" s="105"/>
      <c r="CB107" s="105"/>
      <c r="CC107" s="105"/>
      <c r="CD107" s="105"/>
      <c r="CE107" s="105"/>
      <c r="CF107" s="105"/>
      <c r="CG107" s="105"/>
      <c r="CH107" s="105"/>
      <c r="CI107" s="105"/>
      <c r="CJ107" s="105"/>
      <c r="CK107" s="105"/>
      <c r="CL107" s="105"/>
      <c r="CM107" s="105"/>
      <c r="CN107" s="110"/>
      <c r="CO107" s="110"/>
      <c r="CP107" s="110"/>
      <c r="CQ107" s="110"/>
      <c r="CR107" s="110"/>
      <c r="CS107" s="110"/>
      <c r="CT107" s="110"/>
      <c r="CU107" s="110"/>
      <c r="CV107" s="110"/>
      <c r="CW107" s="110"/>
      <c r="CX107" s="110"/>
      <c r="CY107" s="110"/>
      <c r="CZ107" s="110"/>
      <c r="DA107" s="110"/>
      <c r="DB107" s="110"/>
      <c r="DC107" s="110"/>
      <c r="DD107" s="110"/>
      <c r="DE107" s="110"/>
      <c r="DF107" s="110"/>
      <c r="DG107" s="110"/>
      <c r="DH107" s="110"/>
      <c r="DI107" s="110"/>
      <c r="DJ107" s="110"/>
      <c r="DK107" s="110"/>
      <c r="DL107" s="110"/>
      <c r="DM107" s="110"/>
      <c r="DN107" s="110"/>
      <c r="DO107" s="110"/>
      <c r="DP107" s="110"/>
      <c r="DQ107" s="110"/>
      <c r="DR107" s="110"/>
      <c r="DS107" s="110"/>
      <c r="DT107" s="110"/>
      <c r="DU107" s="110"/>
      <c r="DV107" s="110"/>
      <c r="DW107" s="110"/>
      <c r="DX107" s="110"/>
      <c r="DY107" s="110"/>
      <c r="DZ107" s="110"/>
      <c r="EA107" s="110"/>
      <c r="EB107" s="110"/>
      <c r="EC107" s="110"/>
      <c r="ED107" s="110"/>
      <c r="EE107" s="110"/>
      <c r="EF107" s="110"/>
      <c r="EG107" s="110"/>
      <c r="EH107" s="110"/>
      <c r="EI107" s="110"/>
      <c r="EJ107" s="110"/>
      <c r="EK107" s="110"/>
      <c r="EL107" s="110"/>
      <c r="EM107" s="110"/>
      <c r="EN107" s="110"/>
      <c r="EO107" s="110"/>
      <c r="EP107" s="110"/>
      <c r="EQ107" s="110"/>
      <c r="ER107" s="110"/>
      <c r="ES107" s="110"/>
      <c r="ET107" s="110"/>
      <c r="EU107" s="110"/>
      <c r="EV107" s="110"/>
      <c r="EW107" s="110"/>
      <c r="EX107" s="110"/>
      <c r="EY107" s="110"/>
      <c r="EZ107" s="110"/>
      <c r="FA107" s="110"/>
      <c r="FB107" s="110"/>
      <c r="FC107" s="110"/>
      <c r="FD107" s="110"/>
      <c r="FE107" s="110"/>
      <c r="FF107" s="110"/>
      <c r="FG107" s="110"/>
      <c r="FH107" s="110"/>
      <c r="FI107" s="110"/>
      <c r="FJ107" s="110"/>
      <c r="FK107" s="110"/>
      <c r="FL107" s="110"/>
      <c r="FM107" s="110"/>
      <c r="FN107" s="110"/>
      <c r="FO107" s="110"/>
      <c r="FP107" s="110"/>
      <c r="FQ107" s="110"/>
    </row>
  </sheetData>
  <sheetProtection password="F439" sheet="1" objects="1" scenarios="1" selectLockedCells="1"/>
  <mergeCells count="145">
    <mergeCell ref="B52:AJ52"/>
    <mergeCell ref="D31:M32"/>
    <mergeCell ref="N31:P32"/>
    <mergeCell ref="Q31:S32"/>
    <mergeCell ref="T31:W32"/>
    <mergeCell ref="X31:AC32"/>
    <mergeCell ref="AD31:AJ32"/>
    <mergeCell ref="D49:M50"/>
    <mergeCell ref="N49:P50"/>
    <mergeCell ref="Q49:S50"/>
    <mergeCell ref="T49:W50"/>
    <mergeCell ref="X49:AC50"/>
    <mergeCell ref="AD49:AJ50"/>
    <mergeCell ref="AD45:AJ46"/>
    <mergeCell ref="D47:M48"/>
    <mergeCell ref="N47:P48"/>
    <mergeCell ref="Q47:S48"/>
    <mergeCell ref="T47:W48"/>
    <mergeCell ref="X47:AC48"/>
    <mergeCell ref="AD47:AJ48"/>
    <mergeCell ref="D45:M46"/>
    <mergeCell ref="N45:P46"/>
    <mergeCell ref="Q45:S46"/>
    <mergeCell ref="T45:W46"/>
    <mergeCell ref="X45:AC46"/>
    <mergeCell ref="D43:M44"/>
    <mergeCell ref="N43:P44"/>
    <mergeCell ref="Q43:S44"/>
    <mergeCell ref="T43:W44"/>
    <mergeCell ref="X43:AC44"/>
    <mergeCell ref="AD43:AJ44"/>
    <mergeCell ref="D41:M42"/>
    <mergeCell ref="N41:P42"/>
    <mergeCell ref="Q41:S42"/>
    <mergeCell ref="T41:W42"/>
    <mergeCell ref="X41:AC42"/>
    <mergeCell ref="AD41:AJ42"/>
    <mergeCell ref="D35:M36"/>
    <mergeCell ref="N35:P36"/>
    <mergeCell ref="Q35:S36"/>
    <mergeCell ref="T35:W36"/>
    <mergeCell ref="X35:AC36"/>
    <mergeCell ref="AD35:AJ36"/>
    <mergeCell ref="X67:AJ67"/>
    <mergeCell ref="X62:AJ62"/>
    <mergeCell ref="X63:AJ63"/>
    <mergeCell ref="X64:AJ64"/>
    <mergeCell ref="X65:AJ65"/>
    <mergeCell ref="X66:AJ66"/>
    <mergeCell ref="AD37:AJ38"/>
    <mergeCell ref="D39:M40"/>
    <mergeCell ref="N39:P40"/>
    <mergeCell ref="Q39:S40"/>
    <mergeCell ref="T39:W40"/>
    <mergeCell ref="X39:AC40"/>
    <mergeCell ref="AD39:AJ40"/>
    <mergeCell ref="D37:M38"/>
    <mergeCell ref="N37:P38"/>
    <mergeCell ref="Q37:S38"/>
    <mergeCell ref="T37:W38"/>
    <mergeCell ref="X37:AC38"/>
    <mergeCell ref="D33:M34"/>
    <mergeCell ref="N33:P34"/>
    <mergeCell ref="Q33:S34"/>
    <mergeCell ref="T33:W34"/>
    <mergeCell ref="X33:AC34"/>
    <mergeCell ref="AD33:AJ34"/>
    <mergeCell ref="AD27:AJ28"/>
    <mergeCell ref="D29:M30"/>
    <mergeCell ref="N29:P30"/>
    <mergeCell ref="Q29:S30"/>
    <mergeCell ref="T29:W30"/>
    <mergeCell ref="X29:AC30"/>
    <mergeCell ref="AD29:AJ30"/>
    <mergeCell ref="D27:M28"/>
    <mergeCell ref="N27:P28"/>
    <mergeCell ref="Q27:S28"/>
    <mergeCell ref="T27:W28"/>
    <mergeCell ref="X27:AC28"/>
    <mergeCell ref="D25:M26"/>
    <mergeCell ref="N25:P26"/>
    <mergeCell ref="Q25:S26"/>
    <mergeCell ref="T25:W26"/>
    <mergeCell ref="X25:AC26"/>
    <mergeCell ref="AD25:AJ26"/>
    <mergeCell ref="D23:M24"/>
    <mergeCell ref="N23:P24"/>
    <mergeCell ref="Q23:S24"/>
    <mergeCell ref="T23:W24"/>
    <mergeCell ref="X23:AC24"/>
    <mergeCell ref="AD23:AJ24"/>
    <mergeCell ref="AD19:AJ20"/>
    <mergeCell ref="D21:M22"/>
    <mergeCell ref="N21:P22"/>
    <mergeCell ref="Q21:S22"/>
    <mergeCell ref="T21:W22"/>
    <mergeCell ref="X21:AC22"/>
    <mergeCell ref="AD21:AJ22"/>
    <mergeCell ref="D19:M20"/>
    <mergeCell ref="N19:P20"/>
    <mergeCell ref="Q19:S20"/>
    <mergeCell ref="T19:W20"/>
    <mergeCell ref="X19:AC20"/>
    <mergeCell ref="D17:M18"/>
    <mergeCell ref="N17:P18"/>
    <mergeCell ref="Q17:S18"/>
    <mergeCell ref="T17:W18"/>
    <mergeCell ref="X17:AC18"/>
    <mergeCell ref="AD17:AJ18"/>
    <mergeCell ref="D15:M16"/>
    <mergeCell ref="N15:P16"/>
    <mergeCell ref="Q15:S16"/>
    <mergeCell ref="T15:W16"/>
    <mergeCell ref="X15:AC16"/>
    <mergeCell ref="AD15:AJ16"/>
    <mergeCell ref="AD11:AJ12"/>
    <mergeCell ref="D13:M14"/>
    <mergeCell ref="N13:P14"/>
    <mergeCell ref="Q13:S14"/>
    <mergeCell ref="T13:W14"/>
    <mergeCell ref="X13:AC14"/>
    <mergeCell ref="AD13:AJ14"/>
    <mergeCell ref="AD7:AJ8"/>
    <mergeCell ref="T8:W8"/>
    <mergeCell ref="D9:F10"/>
    <mergeCell ref="G9:AJ10"/>
    <mergeCell ref="D11:M12"/>
    <mergeCell ref="N11:P12"/>
    <mergeCell ref="Q11:S12"/>
    <mergeCell ref="T11:W12"/>
    <mergeCell ref="X11:AC12"/>
    <mergeCell ref="B7:C10"/>
    <mergeCell ref="D7:M8"/>
    <mergeCell ref="N7:P8"/>
    <mergeCell ref="Q7:S8"/>
    <mergeCell ref="T7:W7"/>
    <mergeCell ref="X7:AC8"/>
    <mergeCell ref="A1:AL2"/>
    <mergeCell ref="B6:C6"/>
    <mergeCell ref="D6:M6"/>
    <mergeCell ref="N6:P6"/>
    <mergeCell ref="Q6:S6"/>
    <mergeCell ref="T6:W6"/>
    <mergeCell ref="X6:AC6"/>
    <mergeCell ref="AD6:AJ6"/>
  </mergeCells>
  <phoneticPr fontId="3"/>
  <dataValidations count="2">
    <dataValidation type="list" allowBlank="1" showInputMessage="1" showErrorMessage="1" sqref="X11:AC50 X7:AC8">
      <formula1>$X$56:$X$60</formula1>
    </dataValidation>
    <dataValidation type="list" allowBlank="1" showInputMessage="1" showErrorMessage="1" sqref="AD7:AJ8 AD11:AJ50">
      <formula1>$AF$56:$AF$60</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BU75"/>
  <sheetViews>
    <sheetView workbookViewId="0">
      <selection activeCell="D12" sqref="D12:J12"/>
    </sheetView>
  </sheetViews>
  <sheetFormatPr defaultColWidth="9" defaultRowHeight="14.25" x14ac:dyDescent="0.15"/>
  <cols>
    <col min="1" max="1" width="4.5" style="77" bestFit="1" customWidth="1"/>
    <col min="2" max="2" width="10.875" style="77" customWidth="1"/>
    <col min="3" max="3" width="39.75" style="77" customWidth="1"/>
    <col min="4" max="4" width="4.5" style="77" customWidth="1"/>
    <col min="5" max="5" width="19.5" style="77" customWidth="1"/>
    <col min="6" max="6" width="3.75" style="77" bestFit="1" customWidth="1"/>
    <col min="7" max="7" width="5.875" style="77" customWidth="1"/>
    <col min="8" max="8" width="3.75" style="77" bestFit="1" customWidth="1"/>
    <col min="9" max="9" width="6.25" style="77" customWidth="1"/>
    <col min="10" max="10" width="11.875" style="77" customWidth="1"/>
    <col min="11" max="11" width="56.75" style="99" customWidth="1"/>
    <col min="12" max="12" width="16.375" style="77" hidden="1" customWidth="1"/>
    <col min="13" max="73" width="9" style="78"/>
    <col min="74" max="16384" width="9" style="77"/>
  </cols>
  <sheetData>
    <row r="1" spans="1:12" ht="42.75" customHeight="1" thickBot="1" x14ac:dyDescent="0.2">
      <c r="A1" s="197" t="s">
        <v>145</v>
      </c>
      <c r="B1" s="197"/>
      <c r="C1" s="197"/>
      <c r="D1" s="197"/>
      <c r="E1" s="197"/>
      <c r="F1" s="197"/>
      <c r="G1" s="197"/>
      <c r="H1" s="197"/>
      <c r="I1" s="197"/>
      <c r="J1" s="197"/>
      <c r="K1" s="197"/>
    </row>
    <row r="2" spans="1:12" s="78" customFormat="1" ht="30" customHeight="1" thickBot="1" x14ac:dyDescent="0.2">
      <c r="A2" s="257" t="s">
        <v>146</v>
      </c>
      <c r="B2" s="258"/>
      <c r="C2" s="259"/>
      <c r="D2" s="260" t="s">
        <v>147</v>
      </c>
      <c r="E2" s="261"/>
      <c r="F2" s="261"/>
      <c r="G2" s="261"/>
      <c r="H2" s="261"/>
      <c r="I2" s="261"/>
      <c r="J2" s="262"/>
      <c r="K2" s="136" t="s">
        <v>87</v>
      </c>
      <c r="L2" s="77"/>
    </row>
    <row r="3" spans="1:12" s="78" customFormat="1" ht="30" customHeight="1" thickTop="1" x14ac:dyDescent="0.15">
      <c r="A3" s="137">
        <v>1</v>
      </c>
      <c r="B3" s="263" t="s">
        <v>26</v>
      </c>
      <c r="C3" s="138" t="s">
        <v>148</v>
      </c>
      <c r="D3" s="266">
        <f ca="1">入力シート②!X62</f>
        <v>0</v>
      </c>
      <c r="E3" s="267"/>
      <c r="F3" s="267"/>
      <c r="G3" s="267"/>
      <c r="H3" s="267"/>
      <c r="I3" s="267"/>
      <c r="J3" s="268"/>
      <c r="K3" s="139" t="s">
        <v>149</v>
      </c>
      <c r="L3" s="140" t="s">
        <v>80</v>
      </c>
    </row>
    <row r="4" spans="1:12" s="78" customFormat="1" ht="30" customHeight="1" x14ac:dyDescent="0.15">
      <c r="A4" s="141">
        <v>2</v>
      </c>
      <c r="B4" s="264"/>
      <c r="C4" s="142" t="s">
        <v>150</v>
      </c>
      <c r="D4" s="269">
        <f ca="1">入力シート②!X63</f>
        <v>0</v>
      </c>
      <c r="E4" s="270"/>
      <c r="F4" s="270"/>
      <c r="G4" s="270"/>
      <c r="H4" s="270"/>
      <c r="I4" s="270"/>
      <c r="J4" s="271"/>
      <c r="K4" s="143" t="s">
        <v>149</v>
      </c>
      <c r="L4" s="77"/>
    </row>
    <row r="5" spans="1:12" s="78" customFormat="1" ht="30" customHeight="1" x14ac:dyDescent="0.15">
      <c r="A5" s="141">
        <v>3</v>
      </c>
      <c r="B5" s="264"/>
      <c r="C5" s="144" t="s">
        <v>151</v>
      </c>
      <c r="D5" s="269">
        <f ca="1">入力シート②!X64</f>
        <v>0</v>
      </c>
      <c r="E5" s="270"/>
      <c r="F5" s="270"/>
      <c r="G5" s="270"/>
      <c r="H5" s="270"/>
      <c r="I5" s="270"/>
      <c r="J5" s="271"/>
      <c r="K5" s="143" t="s">
        <v>149</v>
      </c>
      <c r="L5" s="77"/>
    </row>
    <row r="6" spans="1:12" s="78" customFormat="1" ht="30" customHeight="1" x14ac:dyDescent="0.15">
      <c r="A6" s="141">
        <v>4</v>
      </c>
      <c r="B6" s="264"/>
      <c r="C6" s="144" t="s">
        <v>152</v>
      </c>
      <c r="D6" s="269">
        <f ca="1">入力シート②!X65</f>
        <v>0</v>
      </c>
      <c r="E6" s="270"/>
      <c r="F6" s="270"/>
      <c r="G6" s="270"/>
      <c r="H6" s="270"/>
      <c r="I6" s="270"/>
      <c r="J6" s="271"/>
      <c r="K6" s="143" t="s">
        <v>149</v>
      </c>
      <c r="L6" s="77"/>
    </row>
    <row r="7" spans="1:12" s="78" customFormat="1" ht="30" customHeight="1" thickBot="1" x14ac:dyDescent="0.2">
      <c r="A7" s="141">
        <v>5</v>
      </c>
      <c r="B7" s="264"/>
      <c r="C7" s="145" t="s">
        <v>153</v>
      </c>
      <c r="D7" s="272">
        <f ca="1">入力シート②!X66</f>
        <v>0</v>
      </c>
      <c r="E7" s="273"/>
      <c r="F7" s="273"/>
      <c r="G7" s="273"/>
      <c r="H7" s="273"/>
      <c r="I7" s="273"/>
      <c r="J7" s="274"/>
      <c r="K7" s="146" t="s">
        <v>149</v>
      </c>
      <c r="L7" s="77"/>
    </row>
    <row r="8" spans="1:12" s="78" customFormat="1" ht="40.5" customHeight="1" thickTop="1" thickBot="1" x14ac:dyDescent="0.2">
      <c r="A8" s="147">
        <v>6</v>
      </c>
      <c r="B8" s="265"/>
      <c r="C8" s="148" t="s">
        <v>154</v>
      </c>
      <c r="D8" s="275">
        <f ca="1">SUM(D3:J7)</f>
        <v>0</v>
      </c>
      <c r="E8" s="276"/>
      <c r="F8" s="276"/>
      <c r="G8" s="276"/>
      <c r="H8" s="276"/>
      <c r="I8" s="276"/>
      <c r="J8" s="277"/>
      <c r="K8" s="149" t="s">
        <v>149</v>
      </c>
      <c r="L8" s="77"/>
    </row>
    <row r="9" spans="1:12" s="78" customFormat="1" ht="30" customHeight="1" thickTop="1" x14ac:dyDescent="0.15">
      <c r="A9" s="279">
        <v>7</v>
      </c>
      <c r="B9" s="264" t="s">
        <v>44</v>
      </c>
      <c r="C9" s="150" t="s">
        <v>155</v>
      </c>
      <c r="D9" s="10" t="s">
        <v>158</v>
      </c>
      <c r="E9" s="151"/>
      <c r="F9" s="151"/>
      <c r="G9" s="281" t="str">
        <f ca="1">IF(D8*2/3&gt;=300000,300000,"")</f>
        <v/>
      </c>
      <c r="H9" s="282"/>
      <c r="I9" s="282"/>
      <c r="J9" s="283"/>
      <c r="K9" s="152" t="s">
        <v>156</v>
      </c>
      <c r="L9" s="77"/>
    </row>
    <row r="10" spans="1:12" s="78" customFormat="1" ht="30" customHeight="1" thickBot="1" x14ac:dyDescent="0.2">
      <c r="A10" s="280"/>
      <c r="B10" s="264"/>
      <c r="C10" s="153" t="s">
        <v>157</v>
      </c>
      <c r="D10" s="11"/>
      <c r="E10" s="154"/>
      <c r="F10" s="154"/>
      <c r="G10" s="284">
        <f ca="1">IF(D8*2/3&lt;300000,ROUNDDOWN(D8*2/3,-3),"")</f>
        <v>0</v>
      </c>
      <c r="H10" s="285"/>
      <c r="I10" s="285"/>
      <c r="J10" s="286"/>
      <c r="K10" s="155" t="s">
        <v>159</v>
      </c>
      <c r="L10" s="156">
        <f ca="1">D8*2/3</f>
        <v>0</v>
      </c>
    </row>
    <row r="11" spans="1:12" s="78" customFormat="1" ht="30" customHeight="1" thickBot="1" x14ac:dyDescent="0.2">
      <c r="A11" s="141">
        <v>8</v>
      </c>
      <c r="B11" s="264"/>
      <c r="C11" s="157" t="s">
        <v>160</v>
      </c>
      <c r="D11" s="287">
        <f ca="1">IF(G9&lt;&gt;"",D8-G9,IF(G10&lt;&gt;"",D8-G10,D8))</f>
        <v>0</v>
      </c>
      <c r="E11" s="288"/>
      <c r="F11" s="288"/>
      <c r="G11" s="288"/>
      <c r="H11" s="288"/>
      <c r="I11" s="288"/>
      <c r="J11" s="289"/>
      <c r="K11" s="158" t="s">
        <v>161</v>
      </c>
      <c r="L11" s="77"/>
    </row>
    <row r="12" spans="1:12" s="78" customFormat="1" ht="47.25" customHeight="1" thickTop="1" thickBot="1" x14ac:dyDescent="0.2">
      <c r="A12" s="147">
        <v>9</v>
      </c>
      <c r="B12" s="265"/>
      <c r="C12" s="148" t="s">
        <v>162</v>
      </c>
      <c r="D12" s="290">
        <f ca="1">IF(G9&lt;&gt;"",G9+D11,IF(G10&lt;&gt;"",G10+D11,""))</f>
        <v>0</v>
      </c>
      <c r="E12" s="291"/>
      <c r="F12" s="291"/>
      <c r="G12" s="291"/>
      <c r="H12" s="291"/>
      <c r="I12" s="291"/>
      <c r="J12" s="292"/>
      <c r="K12" s="159" t="s">
        <v>163</v>
      </c>
      <c r="L12" s="77"/>
    </row>
    <row r="13" spans="1:12" s="78" customFormat="1" ht="54" customHeight="1" thickTop="1" x14ac:dyDescent="0.15">
      <c r="A13" s="278"/>
      <c r="B13" s="278"/>
      <c r="C13" s="278"/>
      <c r="D13" s="278"/>
      <c r="E13" s="278"/>
      <c r="F13" s="278"/>
      <c r="G13" s="278"/>
      <c r="H13" s="278"/>
      <c r="I13" s="278"/>
      <c r="J13" s="278"/>
      <c r="K13" s="278"/>
    </row>
    <row r="14" spans="1:12" s="78" customFormat="1" ht="18.75" customHeight="1" x14ac:dyDescent="0.15">
      <c r="K14" s="160"/>
    </row>
    <row r="15" spans="1:12" s="78" customFormat="1" ht="18.75" customHeight="1" x14ac:dyDescent="0.15">
      <c r="K15" s="160"/>
    </row>
    <row r="16" spans="1:12" s="78" customFormat="1" ht="18.75" customHeight="1" x14ac:dyDescent="0.15">
      <c r="K16" s="160"/>
    </row>
    <row r="17" spans="11:11" s="78" customFormat="1" ht="18.75" customHeight="1" x14ac:dyDescent="0.15">
      <c r="K17" s="160"/>
    </row>
    <row r="18" spans="11:11" s="78" customFormat="1" ht="18.75" customHeight="1" x14ac:dyDescent="0.15">
      <c r="K18" s="160"/>
    </row>
    <row r="19" spans="11:11" s="78" customFormat="1" ht="18.75" customHeight="1" x14ac:dyDescent="0.15">
      <c r="K19" s="160"/>
    </row>
    <row r="20" spans="11:11" s="78" customFormat="1" ht="18.75" customHeight="1" x14ac:dyDescent="0.15">
      <c r="K20" s="160"/>
    </row>
    <row r="21" spans="11:11" s="78" customFormat="1" ht="18.75" customHeight="1" x14ac:dyDescent="0.15">
      <c r="K21" s="160"/>
    </row>
    <row r="22" spans="11:11" s="78" customFormat="1" ht="18.75" customHeight="1" x14ac:dyDescent="0.15">
      <c r="K22" s="160"/>
    </row>
    <row r="23" spans="11:11" s="78" customFormat="1" ht="18.75" customHeight="1" x14ac:dyDescent="0.15">
      <c r="K23" s="160"/>
    </row>
    <row r="24" spans="11:11" s="78" customFormat="1" ht="18.75" customHeight="1" x14ac:dyDescent="0.15">
      <c r="K24" s="160"/>
    </row>
    <row r="25" spans="11:11" s="78" customFormat="1" ht="18.75" customHeight="1" x14ac:dyDescent="0.15">
      <c r="K25" s="160"/>
    </row>
    <row r="26" spans="11:11" s="78" customFormat="1" ht="18.75" customHeight="1" x14ac:dyDescent="0.15">
      <c r="K26" s="160"/>
    </row>
    <row r="27" spans="11:11" s="78" customFormat="1" ht="18.75" customHeight="1" x14ac:dyDescent="0.15">
      <c r="K27" s="160"/>
    </row>
    <row r="28" spans="11:11" s="78" customFormat="1" ht="18.75" customHeight="1" x14ac:dyDescent="0.15">
      <c r="K28" s="160"/>
    </row>
    <row r="29" spans="11:11" s="78" customFormat="1" ht="18.75" customHeight="1" x14ac:dyDescent="0.15">
      <c r="K29" s="160"/>
    </row>
    <row r="30" spans="11:11" s="78" customFormat="1" ht="18.75" customHeight="1" x14ac:dyDescent="0.15">
      <c r="K30" s="160"/>
    </row>
    <row r="31" spans="11:11" s="78" customFormat="1" ht="18.75" customHeight="1" x14ac:dyDescent="0.15">
      <c r="K31" s="160"/>
    </row>
    <row r="32" spans="11:11" s="78" customFormat="1" ht="18.75" customHeight="1" x14ac:dyDescent="0.15">
      <c r="K32" s="160"/>
    </row>
    <row r="33" spans="11:11" s="78" customFormat="1" ht="18.75" customHeight="1" x14ac:dyDescent="0.15">
      <c r="K33" s="160"/>
    </row>
    <row r="34" spans="11:11" s="78" customFormat="1" ht="18.75" customHeight="1" x14ac:dyDescent="0.15">
      <c r="K34" s="160"/>
    </row>
    <row r="35" spans="11:11" s="78" customFormat="1" ht="18.75" customHeight="1" x14ac:dyDescent="0.15">
      <c r="K35" s="160"/>
    </row>
    <row r="36" spans="11:11" s="78" customFormat="1" ht="18.75" customHeight="1" x14ac:dyDescent="0.15">
      <c r="K36" s="160"/>
    </row>
    <row r="37" spans="11:11" s="78" customFormat="1" ht="18.75" customHeight="1" x14ac:dyDescent="0.15">
      <c r="K37" s="160"/>
    </row>
    <row r="38" spans="11:11" s="78" customFormat="1" ht="18.75" customHeight="1" x14ac:dyDescent="0.15">
      <c r="K38" s="160"/>
    </row>
    <row r="39" spans="11:11" s="78" customFormat="1" ht="18.75" customHeight="1" x14ac:dyDescent="0.15">
      <c r="K39" s="160"/>
    </row>
    <row r="40" spans="11:11" s="78" customFormat="1" ht="18.75" customHeight="1" x14ac:dyDescent="0.15">
      <c r="K40" s="160"/>
    </row>
    <row r="41" spans="11:11" s="78" customFormat="1" ht="18.75" customHeight="1" x14ac:dyDescent="0.15">
      <c r="K41" s="160"/>
    </row>
    <row r="42" spans="11:11" s="78" customFormat="1" ht="18.75" customHeight="1" x14ac:dyDescent="0.15">
      <c r="K42" s="160"/>
    </row>
    <row r="43" spans="11:11" s="78" customFormat="1" ht="18.75" customHeight="1" x14ac:dyDescent="0.15">
      <c r="K43" s="160"/>
    </row>
    <row r="44" spans="11:11" s="78" customFormat="1" ht="18.75" customHeight="1" x14ac:dyDescent="0.15">
      <c r="K44" s="160"/>
    </row>
    <row r="45" spans="11:11" s="78" customFormat="1" ht="18.75" customHeight="1" x14ac:dyDescent="0.15">
      <c r="K45" s="160"/>
    </row>
    <row r="46" spans="11:11" s="78" customFormat="1" ht="18.75" customHeight="1" x14ac:dyDescent="0.15">
      <c r="K46" s="160"/>
    </row>
    <row r="47" spans="11:11" s="78" customFormat="1" ht="18.75" customHeight="1" x14ac:dyDescent="0.15">
      <c r="K47" s="160"/>
    </row>
    <row r="48" spans="11:11" s="78" customFormat="1" ht="18.75" customHeight="1" x14ac:dyDescent="0.15">
      <c r="K48" s="160"/>
    </row>
    <row r="49" spans="11:11" s="78" customFormat="1" ht="18.75" customHeight="1" x14ac:dyDescent="0.15">
      <c r="K49" s="98"/>
    </row>
    <row r="50" spans="11:11" s="78" customFormat="1" ht="18.75" customHeight="1" x14ac:dyDescent="0.15">
      <c r="K50" s="98"/>
    </row>
    <row r="51" spans="11:11" s="78" customFormat="1" ht="18.75" customHeight="1" x14ac:dyDescent="0.15">
      <c r="K51" s="98"/>
    </row>
    <row r="52" spans="11:11" s="78" customFormat="1" ht="18.75" customHeight="1" x14ac:dyDescent="0.15">
      <c r="K52" s="98"/>
    </row>
    <row r="53" spans="11:11" s="78" customFormat="1" ht="18.75" customHeight="1" x14ac:dyDescent="0.15">
      <c r="K53" s="98"/>
    </row>
    <row r="54" spans="11:11" s="78" customFormat="1" ht="18.75" customHeight="1" x14ac:dyDescent="0.15">
      <c r="K54" s="98"/>
    </row>
    <row r="55" spans="11:11" s="78" customFormat="1" ht="18.75" customHeight="1" x14ac:dyDescent="0.15">
      <c r="K55" s="98"/>
    </row>
    <row r="56" spans="11:11" s="78" customFormat="1" ht="18.75" customHeight="1" x14ac:dyDescent="0.15">
      <c r="K56" s="98"/>
    </row>
    <row r="57" spans="11:11" s="78" customFormat="1" ht="18.75" customHeight="1" x14ac:dyDescent="0.15">
      <c r="K57" s="98"/>
    </row>
    <row r="58" spans="11:11" s="78" customFormat="1" ht="18.75" customHeight="1" x14ac:dyDescent="0.15">
      <c r="K58" s="98"/>
    </row>
    <row r="59" spans="11:11" s="78" customFormat="1" ht="18.75" customHeight="1" x14ac:dyDescent="0.15">
      <c r="K59" s="98"/>
    </row>
    <row r="60" spans="11:11" s="78" customFormat="1" ht="18.75" customHeight="1" x14ac:dyDescent="0.15">
      <c r="K60" s="98"/>
    </row>
    <row r="61" spans="11:11" s="78" customFormat="1" ht="18.75" customHeight="1" x14ac:dyDescent="0.15">
      <c r="K61" s="98"/>
    </row>
    <row r="62" spans="11:11" s="78" customFormat="1" ht="18.75" customHeight="1" x14ac:dyDescent="0.15">
      <c r="K62" s="98"/>
    </row>
    <row r="63" spans="11:11" s="78" customFormat="1" ht="18.75" customHeight="1" x14ac:dyDescent="0.15">
      <c r="K63" s="98"/>
    </row>
    <row r="64" spans="11:11" s="78" customFormat="1" ht="18.75" customHeight="1" x14ac:dyDescent="0.15">
      <c r="K64" s="98"/>
    </row>
    <row r="65" spans="11:11" s="78" customFormat="1" ht="18.75" customHeight="1" x14ac:dyDescent="0.15">
      <c r="K65" s="98"/>
    </row>
    <row r="66" spans="11:11" s="78" customFormat="1" ht="18.75" customHeight="1" x14ac:dyDescent="0.15">
      <c r="K66" s="98"/>
    </row>
    <row r="67" spans="11:11" s="78" customFormat="1" ht="18.75" customHeight="1" x14ac:dyDescent="0.15">
      <c r="K67" s="98"/>
    </row>
    <row r="68" spans="11:11" s="78" customFormat="1" ht="18.75" customHeight="1" x14ac:dyDescent="0.15">
      <c r="K68" s="98"/>
    </row>
    <row r="69" spans="11:11" s="78" customFormat="1" ht="18.75" customHeight="1" x14ac:dyDescent="0.15">
      <c r="K69" s="98"/>
    </row>
    <row r="70" spans="11:11" s="78" customFormat="1" ht="18.75" customHeight="1" x14ac:dyDescent="0.15">
      <c r="K70" s="98"/>
    </row>
    <row r="71" spans="11:11" s="78" customFormat="1" ht="18.75" customHeight="1" x14ac:dyDescent="0.15">
      <c r="K71" s="98"/>
    </row>
    <row r="72" spans="11:11" s="78" customFormat="1" ht="18.75" customHeight="1" x14ac:dyDescent="0.15">
      <c r="K72" s="98"/>
    </row>
    <row r="73" spans="11:11" s="78" customFormat="1" ht="18.75" customHeight="1" x14ac:dyDescent="0.15">
      <c r="K73" s="98"/>
    </row>
    <row r="74" spans="11:11" ht="18.75" customHeight="1" x14ac:dyDescent="0.15"/>
    <row r="75" spans="11:11" ht="18.75" customHeight="1" x14ac:dyDescent="0.15"/>
  </sheetData>
  <sheetProtection sheet="1" objects="1" scenarios="1" selectLockedCells="1"/>
  <mergeCells count="17">
    <mergeCell ref="A13:K13"/>
    <mergeCell ref="A9:A10"/>
    <mergeCell ref="B9:B12"/>
    <mergeCell ref="G9:J9"/>
    <mergeCell ref="G10:J10"/>
    <mergeCell ref="D11:J11"/>
    <mergeCell ref="D12:J12"/>
    <mergeCell ref="A1:K1"/>
    <mergeCell ref="A2:C2"/>
    <mergeCell ref="D2:J2"/>
    <mergeCell ref="B3:B8"/>
    <mergeCell ref="D3:J3"/>
    <mergeCell ref="D4:J4"/>
    <mergeCell ref="D5:J5"/>
    <mergeCell ref="D6:J6"/>
    <mergeCell ref="D7:J7"/>
    <mergeCell ref="D8:J8"/>
  </mergeCells>
  <phoneticPr fontId="3"/>
  <dataValidations count="3">
    <dataValidation type="list" imeMode="hiragana" allowBlank="1" showInputMessage="1" showErrorMessage="1" sqref="D9:D10">
      <formula1>$L$2:$L$3</formula1>
    </dataValidation>
    <dataValidation imeMode="hiragana" allowBlank="1" showInputMessage="1" showErrorMessage="1" sqref="D8 D11:J12 F8:J8 E8:E10 D3:J7"/>
    <dataValidation imeMode="off" allowBlank="1" showInputMessage="1" showErrorMessage="1" sqref="L10"/>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M50"/>
  <sheetViews>
    <sheetView showZeros="0" view="pageBreakPreview" zoomScale="85" zoomScaleNormal="85" zoomScaleSheetLayoutView="85" workbookViewId="0">
      <selection activeCell="T16" sqref="T16:AK16"/>
    </sheetView>
  </sheetViews>
  <sheetFormatPr defaultColWidth="3.125" defaultRowHeight="18" customHeight="1" x14ac:dyDescent="0.15"/>
  <cols>
    <col min="1" max="1" width="1.875" style="41" customWidth="1"/>
    <col min="2" max="19" width="2.625" style="41" customWidth="1"/>
    <col min="20" max="20" width="3.125" style="41" customWidth="1"/>
    <col min="21" max="38" width="2.625" style="41" customWidth="1"/>
    <col min="39" max="39" width="1.875" style="41" hidden="1" customWidth="1"/>
    <col min="40" max="40" width="1.875" style="44" hidden="1" customWidth="1"/>
    <col min="41" max="41" width="5.375" style="44" hidden="1" customWidth="1"/>
    <col min="42" max="90" width="1.875" style="44" hidden="1" customWidth="1"/>
    <col min="91" max="244" width="1.875" style="44" customWidth="1"/>
    <col min="245" max="16384" width="3.125" style="44"/>
  </cols>
  <sheetData>
    <row r="1" spans="1:91" s="14" customFormat="1" ht="20.100000000000001" customHeight="1" x14ac:dyDescent="0.15">
      <c r="A1" s="13"/>
      <c r="B1" s="13" t="s">
        <v>61</v>
      </c>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O1" s="15"/>
    </row>
    <row r="2" spans="1:91" s="14" customFormat="1" ht="20.100000000000001" customHeight="1" x14ac:dyDescent="0.15">
      <c r="A2" s="16"/>
      <c r="B2" s="16"/>
      <c r="C2" s="16"/>
      <c r="D2" s="16"/>
      <c r="E2" s="16"/>
      <c r="F2" s="16"/>
      <c r="G2" s="16"/>
      <c r="H2" s="16"/>
      <c r="I2" s="16" t="s">
        <v>72</v>
      </c>
      <c r="J2" s="17"/>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O2" s="15"/>
    </row>
    <row r="3" spans="1:91" s="14" customFormat="1" ht="8.25" customHeight="1" x14ac:dyDescent="0.15">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O3" s="15"/>
    </row>
    <row r="4" spans="1:91" s="14" customFormat="1" ht="8.25" customHeight="1" x14ac:dyDescent="0.15">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O4" s="15"/>
    </row>
    <row r="5" spans="1:91" s="14" customFormat="1" ht="20.100000000000001" customHeight="1" x14ac:dyDescent="0.15">
      <c r="A5" s="13"/>
      <c r="B5" s="13"/>
      <c r="C5" s="13"/>
      <c r="D5" s="13"/>
      <c r="E5" s="13"/>
      <c r="F5" s="13"/>
      <c r="G5" s="13"/>
      <c r="H5" s="13"/>
      <c r="I5" s="13"/>
      <c r="J5" s="13"/>
      <c r="K5" s="13"/>
      <c r="L5" s="13"/>
      <c r="M5" s="13"/>
      <c r="N5" s="13"/>
      <c r="O5" s="13"/>
      <c r="P5" s="13"/>
      <c r="Q5" s="13"/>
      <c r="R5" s="13"/>
      <c r="S5" s="13"/>
      <c r="T5" s="13"/>
      <c r="U5" s="13"/>
      <c r="V5" s="13"/>
      <c r="W5" s="13"/>
      <c r="X5" s="13"/>
      <c r="Y5" s="13"/>
      <c r="Z5" s="13"/>
      <c r="AA5" s="297" t="str">
        <f>IF(入力シート①!D3="","",入力シート①!D3)</f>
        <v/>
      </c>
      <c r="AB5" s="297"/>
      <c r="AC5" s="297"/>
      <c r="AD5" s="297"/>
      <c r="AE5" s="13" t="s">
        <v>0</v>
      </c>
      <c r="AF5" s="293">
        <f>入力シート①!F3</f>
        <v>0</v>
      </c>
      <c r="AG5" s="293"/>
      <c r="AH5" s="13" t="s">
        <v>1</v>
      </c>
      <c r="AI5" s="293">
        <f>入力シート①!H3</f>
        <v>0</v>
      </c>
      <c r="AJ5" s="293"/>
      <c r="AK5" s="13" t="s">
        <v>2</v>
      </c>
      <c r="AL5" s="13"/>
      <c r="AN5" s="18" t="s">
        <v>3</v>
      </c>
    </row>
    <row r="6" spans="1:91" s="14" customFormat="1" ht="12.75" customHeight="1" x14ac:dyDescent="0.15">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9"/>
      <c r="AD6" s="19"/>
      <c r="AE6" s="13"/>
      <c r="AF6" s="19"/>
      <c r="AG6" s="19"/>
      <c r="AH6" s="13"/>
      <c r="AI6" s="19"/>
      <c r="AJ6" s="19"/>
      <c r="AK6" s="13"/>
      <c r="AL6" s="13"/>
    </row>
    <row r="7" spans="1:91" s="14" customFormat="1" ht="15.75" customHeight="1" x14ac:dyDescent="0.15">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9"/>
      <c r="AD7" s="19"/>
      <c r="AE7" s="13"/>
      <c r="AF7" s="19"/>
      <c r="AG7" s="19"/>
      <c r="AH7" s="13"/>
      <c r="AI7" s="19"/>
      <c r="AJ7" s="19"/>
      <c r="AK7" s="13"/>
      <c r="AL7" s="13"/>
    </row>
    <row r="8" spans="1:91" s="14" customFormat="1" ht="20.100000000000001" customHeight="1" x14ac:dyDescent="0.15">
      <c r="A8" s="13"/>
      <c r="B8" s="13" t="s">
        <v>56</v>
      </c>
      <c r="C8" s="13"/>
      <c r="D8" s="20"/>
      <c r="E8" s="20"/>
      <c r="F8" s="20"/>
      <c r="G8" s="20"/>
      <c r="H8" s="20"/>
      <c r="I8" s="20"/>
      <c r="J8" s="20"/>
      <c r="K8" s="20"/>
      <c r="L8" s="20"/>
      <c r="M8" s="13"/>
      <c r="N8" s="13"/>
      <c r="O8" s="13"/>
      <c r="P8" s="13"/>
      <c r="Q8" s="13"/>
      <c r="R8" s="13"/>
      <c r="S8" s="13"/>
      <c r="T8" s="13"/>
      <c r="U8" s="13"/>
      <c r="V8" s="13"/>
      <c r="W8" s="13"/>
      <c r="X8" s="13"/>
      <c r="Y8" s="13"/>
      <c r="Z8" s="13"/>
      <c r="AA8" s="13"/>
      <c r="AB8" s="13"/>
      <c r="AC8" s="13"/>
      <c r="AD8" s="13"/>
      <c r="AE8" s="13"/>
      <c r="AF8" s="13"/>
      <c r="AG8" s="13"/>
      <c r="AH8" s="13"/>
      <c r="AI8" s="13"/>
      <c r="AJ8" s="13"/>
      <c r="AK8" s="13"/>
      <c r="AL8" s="13"/>
    </row>
    <row r="9" spans="1:91" s="14" customFormat="1" ht="20.100000000000001" customHeight="1" x14ac:dyDescent="0.15">
      <c r="A9" s="13"/>
      <c r="B9" s="13"/>
      <c r="C9" s="13"/>
      <c r="D9" s="20"/>
      <c r="E9" s="20"/>
      <c r="F9" s="20"/>
      <c r="G9" s="20"/>
      <c r="H9" s="20"/>
      <c r="I9" s="20"/>
      <c r="J9" s="20"/>
      <c r="K9" s="20"/>
      <c r="L9" s="20"/>
      <c r="M9" s="13"/>
      <c r="N9" s="13"/>
      <c r="O9" s="13"/>
      <c r="P9" s="13"/>
      <c r="Q9" s="13"/>
      <c r="R9" s="13"/>
      <c r="S9" s="13"/>
      <c r="T9" s="13"/>
      <c r="U9" s="13"/>
      <c r="V9" s="13"/>
      <c r="W9" s="13"/>
      <c r="X9" s="13"/>
      <c r="Y9" s="13"/>
      <c r="Z9" s="13"/>
      <c r="AA9" s="13"/>
      <c r="AB9" s="13"/>
      <c r="AC9" s="13"/>
      <c r="AD9" s="13"/>
      <c r="AE9" s="13"/>
      <c r="AF9" s="13"/>
      <c r="AG9" s="13"/>
      <c r="AH9" s="13"/>
      <c r="AI9" s="13"/>
      <c r="AJ9" s="13"/>
      <c r="AK9" s="13"/>
      <c r="AL9" s="13"/>
    </row>
    <row r="10" spans="1:91" s="14" customFormat="1" ht="20.100000000000001" customHeight="1" x14ac:dyDescent="0.15">
      <c r="A10" s="13"/>
      <c r="B10" s="13"/>
      <c r="C10" s="13"/>
      <c r="D10" s="13"/>
      <c r="E10" s="13"/>
      <c r="F10" s="13"/>
      <c r="G10" s="13"/>
      <c r="H10" s="13"/>
      <c r="I10" s="13"/>
      <c r="J10" s="13"/>
      <c r="K10" s="13"/>
      <c r="L10" s="13"/>
      <c r="M10" s="13"/>
      <c r="N10" s="13"/>
      <c r="O10" s="13" t="s">
        <v>4</v>
      </c>
      <c r="P10" s="13"/>
      <c r="Q10" s="13"/>
      <c r="R10" s="13"/>
      <c r="S10" s="13"/>
      <c r="T10" s="21" t="s">
        <v>5</v>
      </c>
      <c r="U10" s="294" t="str">
        <f>IF(入力シート①!C9="","",入力シート①!C9)</f>
        <v/>
      </c>
      <c r="V10" s="294"/>
      <c r="W10" s="294"/>
      <c r="X10" s="294"/>
      <c r="Y10" s="294"/>
      <c r="Z10" s="294"/>
      <c r="AA10" s="294"/>
      <c r="AB10" s="294"/>
      <c r="AC10" s="21"/>
      <c r="AD10" s="22"/>
      <c r="AE10" s="22"/>
      <c r="AF10" s="22"/>
      <c r="AG10" s="22"/>
      <c r="AH10" s="22"/>
      <c r="AI10" s="21"/>
      <c r="AJ10" s="21"/>
      <c r="AK10" s="21"/>
      <c r="AL10" s="13"/>
      <c r="AN10" s="18" t="s">
        <v>3</v>
      </c>
    </row>
    <row r="11" spans="1:91" s="14" customFormat="1" ht="5.25" customHeight="1" x14ac:dyDescent="0.15">
      <c r="A11" s="13"/>
      <c r="B11" s="13"/>
      <c r="C11" s="13"/>
      <c r="D11" s="13"/>
      <c r="E11" s="13"/>
      <c r="F11" s="13"/>
      <c r="G11" s="13"/>
      <c r="H11" s="13"/>
      <c r="I11" s="13"/>
      <c r="J11" s="13"/>
      <c r="K11" s="13"/>
      <c r="L11" s="13"/>
      <c r="M11" s="13"/>
      <c r="N11" s="13"/>
      <c r="O11" s="13"/>
      <c r="P11" s="13"/>
      <c r="Q11" s="13"/>
      <c r="R11" s="13"/>
      <c r="S11" s="13"/>
      <c r="T11" s="21"/>
      <c r="U11" s="23"/>
      <c r="V11" s="23"/>
      <c r="W11" s="23"/>
      <c r="X11" s="23"/>
      <c r="Y11" s="23"/>
      <c r="Z11" s="23"/>
      <c r="AA11" s="23"/>
      <c r="AB11" s="23"/>
      <c r="AC11" s="21"/>
      <c r="AD11" s="22"/>
      <c r="AE11" s="22"/>
      <c r="AF11" s="22"/>
      <c r="AG11" s="22"/>
      <c r="AH11" s="22"/>
      <c r="AI11" s="21"/>
      <c r="AJ11" s="21"/>
      <c r="AK11" s="21"/>
      <c r="AL11" s="13"/>
      <c r="AN11" s="18"/>
    </row>
    <row r="12" spans="1:91" s="14" customFormat="1" ht="18" customHeight="1" x14ac:dyDescent="0.15">
      <c r="A12" s="13"/>
      <c r="B12" s="13"/>
      <c r="C12" s="13"/>
      <c r="D12" s="13"/>
      <c r="E12" s="13"/>
      <c r="F12" s="13"/>
      <c r="G12" s="13"/>
      <c r="H12" s="13"/>
      <c r="I12" s="13"/>
      <c r="J12" s="13"/>
      <c r="K12" s="13"/>
      <c r="L12" s="13"/>
      <c r="M12" s="13"/>
      <c r="N12" s="13"/>
      <c r="O12" s="295" t="s">
        <v>6</v>
      </c>
      <c r="P12" s="295"/>
      <c r="Q12" s="295"/>
      <c r="R12" s="295"/>
      <c r="S12" s="295"/>
      <c r="T12" s="296" t="str">
        <f>IF(入力シート①!C10="","",入力シート①!C10)</f>
        <v/>
      </c>
      <c r="U12" s="296"/>
      <c r="V12" s="296"/>
      <c r="W12" s="296"/>
      <c r="X12" s="296"/>
      <c r="Y12" s="296"/>
      <c r="Z12" s="296"/>
      <c r="AA12" s="296"/>
      <c r="AB12" s="296"/>
      <c r="AC12" s="296"/>
      <c r="AD12" s="296"/>
      <c r="AE12" s="296"/>
      <c r="AF12" s="296"/>
      <c r="AG12" s="296"/>
      <c r="AH12" s="296"/>
      <c r="AI12" s="296"/>
      <c r="AJ12" s="296"/>
      <c r="AK12" s="296"/>
      <c r="AL12" s="24"/>
      <c r="AN12" s="15" t="s">
        <v>7</v>
      </c>
    </row>
    <row r="13" spans="1:91" s="14" customFormat="1" ht="5.0999999999999996" customHeight="1" x14ac:dyDescent="0.15">
      <c r="A13" s="13"/>
      <c r="B13" s="13"/>
      <c r="C13" s="13"/>
      <c r="D13" s="13"/>
      <c r="E13" s="13"/>
      <c r="F13" s="13"/>
      <c r="G13" s="13"/>
      <c r="H13" s="13"/>
      <c r="I13" s="13"/>
      <c r="J13" s="13"/>
      <c r="K13" s="13"/>
      <c r="L13" s="13"/>
      <c r="M13" s="13"/>
      <c r="N13" s="13"/>
      <c r="O13" s="25"/>
      <c r="P13" s="25"/>
      <c r="Q13" s="25"/>
      <c r="R13" s="25"/>
      <c r="S13" s="25"/>
      <c r="T13" s="22"/>
      <c r="U13" s="22"/>
      <c r="V13" s="22"/>
      <c r="W13" s="22"/>
      <c r="X13" s="22"/>
      <c r="Y13" s="22"/>
      <c r="Z13" s="22"/>
      <c r="AA13" s="22"/>
      <c r="AB13" s="22"/>
      <c r="AC13" s="22"/>
      <c r="AD13" s="22"/>
      <c r="AE13" s="22"/>
      <c r="AF13" s="22"/>
      <c r="AG13" s="22"/>
      <c r="AH13" s="22"/>
      <c r="AI13" s="22"/>
      <c r="AJ13" s="22"/>
      <c r="AK13" s="22"/>
      <c r="AL13" s="24"/>
    </row>
    <row r="14" spans="1:91" s="14" customFormat="1" ht="18" customHeight="1" x14ac:dyDescent="0.15">
      <c r="A14" s="13"/>
      <c r="B14" s="13"/>
      <c r="C14" s="13"/>
      <c r="D14" s="13"/>
      <c r="E14" s="13"/>
      <c r="F14" s="13"/>
      <c r="G14" s="13"/>
      <c r="H14" s="13"/>
      <c r="I14" s="13"/>
      <c r="J14" s="13"/>
      <c r="K14" s="13"/>
      <c r="L14" s="13"/>
      <c r="M14" s="13"/>
      <c r="N14" s="13"/>
      <c r="O14" s="298" t="s">
        <v>8</v>
      </c>
      <c r="P14" s="298"/>
      <c r="Q14" s="298"/>
      <c r="R14" s="298"/>
      <c r="S14" s="298"/>
      <c r="T14" s="299" t="str">
        <f>IF(入力シート①!C4="","",入力シート①!C4)</f>
        <v/>
      </c>
      <c r="U14" s="299"/>
      <c r="V14" s="299"/>
      <c r="W14" s="299"/>
      <c r="X14" s="299"/>
      <c r="Y14" s="299"/>
      <c r="Z14" s="299"/>
      <c r="AA14" s="299"/>
      <c r="AB14" s="299"/>
      <c r="AC14" s="299"/>
      <c r="AD14" s="299"/>
      <c r="AE14" s="299"/>
      <c r="AF14" s="299"/>
      <c r="AG14" s="299"/>
      <c r="AH14" s="299"/>
      <c r="AI14" s="299"/>
      <c r="AJ14" s="299"/>
      <c r="AK14" s="299"/>
      <c r="AL14" s="26"/>
      <c r="AN14" s="18" t="s">
        <v>9</v>
      </c>
    </row>
    <row r="15" spans="1:91" s="14" customFormat="1" ht="5.0999999999999996" customHeight="1" x14ac:dyDescent="0.15">
      <c r="A15" s="13"/>
      <c r="B15" s="13"/>
      <c r="C15" s="13"/>
      <c r="D15" s="13"/>
      <c r="E15" s="13"/>
      <c r="F15" s="13"/>
      <c r="G15" s="13"/>
      <c r="H15" s="13"/>
      <c r="I15" s="13"/>
      <c r="J15" s="13"/>
      <c r="K15" s="13"/>
      <c r="L15" s="13"/>
      <c r="M15" s="13"/>
      <c r="N15" s="13"/>
      <c r="O15" s="25"/>
      <c r="P15" s="25"/>
      <c r="Q15" s="25"/>
      <c r="R15" s="25"/>
      <c r="S15" s="25"/>
      <c r="T15" s="22"/>
      <c r="U15" s="22"/>
      <c r="V15" s="22"/>
      <c r="W15" s="22"/>
      <c r="X15" s="22"/>
      <c r="Y15" s="22"/>
      <c r="Z15" s="22"/>
      <c r="AA15" s="22"/>
      <c r="AB15" s="22"/>
      <c r="AC15" s="22"/>
      <c r="AD15" s="22"/>
      <c r="AE15" s="22"/>
      <c r="AF15" s="22"/>
      <c r="AG15" s="22"/>
      <c r="AH15" s="22"/>
      <c r="AI15" s="22"/>
      <c r="AJ15" s="22"/>
      <c r="AK15" s="22"/>
      <c r="AL15" s="24"/>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row>
    <row r="16" spans="1:91" s="14" customFormat="1" ht="18" customHeight="1" x14ac:dyDescent="0.15">
      <c r="A16" s="13"/>
      <c r="B16" s="13"/>
      <c r="C16" s="13"/>
      <c r="D16" s="13"/>
      <c r="E16" s="13"/>
      <c r="F16" s="13"/>
      <c r="G16" s="13"/>
      <c r="H16" s="13"/>
      <c r="I16" s="13"/>
      <c r="J16" s="13"/>
      <c r="K16" s="13"/>
      <c r="L16" s="13"/>
      <c r="M16" s="13"/>
      <c r="N16" s="13"/>
      <c r="O16" s="295" t="s">
        <v>10</v>
      </c>
      <c r="P16" s="295"/>
      <c r="Q16" s="295"/>
      <c r="R16" s="295"/>
      <c r="S16" s="295"/>
      <c r="T16" s="299" t="str">
        <f>IF(入力シート①!C6="","",(入力シート①!C5&amp;" "&amp;入力シート①!C7))</f>
        <v/>
      </c>
      <c r="U16" s="299"/>
      <c r="V16" s="299"/>
      <c r="W16" s="299"/>
      <c r="X16" s="299"/>
      <c r="Y16" s="299"/>
      <c r="Z16" s="299"/>
      <c r="AA16" s="299"/>
      <c r="AB16" s="299"/>
      <c r="AC16" s="299"/>
      <c r="AD16" s="299"/>
      <c r="AE16" s="299"/>
      <c r="AF16" s="299"/>
      <c r="AG16" s="299"/>
      <c r="AH16" s="299"/>
      <c r="AI16" s="299"/>
      <c r="AJ16" s="299"/>
      <c r="AK16" s="299"/>
      <c r="AL16" s="28"/>
      <c r="AN16" s="18" t="s">
        <v>11</v>
      </c>
    </row>
    <row r="17" spans="1:42" s="14" customFormat="1" ht="3.75" customHeight="1" x14ac:dyDescent="0.15">
      <c r="A17" s="13"/>
      <c r="B17" s="13"/>
      <c r="C17" s="13"/>
      <c r="D17" s="13"/>
      <c r="E17" s="13"/>
      <c r="F17" s="13"/>
      <c r="G17" s="13"/>
      <c r="H17" s="13"/>
      <c r="I17" s="13"/>
      <c r="J17" s="13"/>
      <c r="K17" s="13"/>
      <c r="L17" s="13"/>
      <c r="M17" s="13"/>
      <c r="N17" s="13"/>
      <c r="O17" s="29"/>
      <c r="P17" s="29"/>
      <c r="Q17" s="29"/>
      <c r="R17" s="29"/>
      <c r="S17" s="29"/>
      <c r="T17" s="30"/>
      <c r="U17" s="30"/>
      <c r="V17" s="30"/>
      <c r="W17" s="30"/>
      <c r="X17" s="30"/>
      <c r="Y17" s="30"/>
      <c r="Z17" s="30"/>
      <c r="AA17" s="30"/>
      <c r="AB17" s="30"/>
      <c r="AC17" s="30"/>
      <c r="AD17" s="30"/>
      <c r="AE17" s="30"/>
      <c r="AF17" s="30"/>
      <c r="AG17" s="30"/>
      <c r="AH17" s="30"/>
      <c r="AI17" s="30"/>
      <c r="AJ17" s="30"/>
      <c r="AK17" s="30"/>
      <c r="AL17" s="28"/>
      <c r="AN17" s="18"/>
    </row>
    <row r="18" spans="1:42" s="14" customFormat="1" ht="18" customHeight="1" x14ac:dyDescent="0.15">
      <c r="A18" s="13"/>
      <c r="B18" s="13"/>
      <c r="C18" s="13"/>
      <c r="D18" s="13"/>
      <c r="E18" s="13"/>
      <c r="F18" s="13"/>
      <c r="G18" s="13"/>
      <c r="H18" s="13"/>
      <c r="I18" s="13"/>
      <c r="J18" s="13"/>
      <c r="K18" s="13"/>
      <c r="L18" s="13"/>
      <c r="M18" s="13"/>
      <c r="N18" s="13"/>
      <c r="O18" s="295" t="s">
        <v>12</v>
      </c>
      <c r="P18" s="295"/>
      <c r="Q18" s="295"/>
      <c r="R18" s="295"/>
      <c r="S18" s="295"/>
      <c r="T18" s="300" t="str">
        <f>IF(入力シート①!C8="","",入力シート①!C8)</f>
        <v/>
      </c>
      <c r="U18" s="300"/>
      <c r="V18" s="300"/>
      <c r="W18" s="300"/>
      <c r="X18" s="300"/>
      <c r="Y18" s="300"/>
      <c r="Z18" s="300"/>
      <c r="AA18" s="300"/>
      <c r="AB18" s="300"/>
      <c r="AC18" s="300"/>
      <c r="AD18" s="300"/>
      <c r="AE18" s="300"/>
      <c r="AF18" s="300"/>
      <c r="AG18" s="300"/>
      <c r="AH18" s="300"/>
      <c r="AI18" s="300"/>
      <c r="AJ18" s="300"/>
      <c r="AK18" s="300"/>
      <c r="AL18" s="28"/>
    </row>
    <row r="19" spans="1:42" s="14" customFormat="1" ht="20.100000000000001" customHeight="1" x14ac:dyDescent="0.15">
      <c r="A19" s="13"/>
      <c r="B19" s="305"/>
      <c r="C19" s="305"/>
      <c r="D19" s="305"/>
      <c r="E19" s="305"/>
      <c r="F19" s="305"/>
      <c r="G19" s="305"/>
      <c r="H19" s="305"/>
      <c r="I19" s="305"/>
      <c r="J19" s="305"/>
      <c r="K19" s="305"/>
      <c r="L19" s="305"/>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5"/>
      <c r="AJ19" s="305"/>
      <c r="AK19" s="305"/>
      <c r="AL19" s="305"/>
    </row>
    <row r="20" spans="1:42" s="14" customFormat="1" ht="20.100000000000001" customHeight="1" x14ac:dyDescent="0.15">
      <c r="A20" s="16"/>
      <c r="B20" s="16"/>
      <c r="C20" s="16" t="s">
        <v>73</v>
      </c>
      <c r="D20" s="16"/>
      <c r="E20" s="17"/>
      <c r="F20" s="16"/>
      <c r="G20" s="311">
        <f>IF(入力シート①!F11="","",入力シート①!F11)</f>
        <v>7</v>
      </c>
      <c r="H20" s="311"/>
      <c r="I20" s="16" t="s">
        <v>74</v>
      </c>
      <c r="J20" s="311" t="str">
        <f>IF(入力シート①!H11="","",入力シート①!H11)</f>
        <v/>
      </c>
      <c r="K20" s="311"/>
      <c r="L20" s="16" t="s">
        <v>75</v>
      </c>
      <c r="M20" s="16"/>
      <c r="N20" s="16"/>
      <c r="O20" s="16"/>
      <c r="P20" s="16"/>
      <c r="Q20" s="16"/>
      <c r="R20" s="16"/>
      <c r="S20" s="16"/>
      <c r="T20" s="16"/>
      <c r="U20" s="16"/>
      <c r="V20" s="311" t="str">
        <f>IF(入力シート①!F12="","",入力シート①!F12)</f>
        <v/>
      </c>
      <c r="W20" s="311"/>
      <c r="X20" s="16" t="s">
        <v>76</v>
      </c>
      <c r="Y20" s="16"/>
      <c r="Z20" s="16"/>
      <c r="AA20" s="16"/>
      <c r="AB20" s="16"/>
      <c r="AC20" s="16"/>
      <c r="AD20" s="16"/>
      <c r="AE20" s="16"/>
      <c r="AF20" s="16"/>
      <c r="AG20" s="16"/>
      <c r="AH20" s="16"/>
      <c r="AI20" s="16"/>
      <c r="AJ20" s="16"/>
      <c r="AK20" s="16"/>
      <c r="AL20" s="16"/>
    </row>
    <row r="21" spans="1:42" s="14" customFormat="1" ht="20.100000000000001" customHeight="1" x14ac:dyDescent="0.15">
      <c r="A21" s="306" t="s">
        <v>77</v>
      </c>
      <c r="B21" s="306"/>
      <c r="C21" s="306"/>
      <c r="D21" s="306"/>
      <c r="E21" s="306"/>
      <c r="F21" s="306"/>
      <c r="G21" s="306"/>
      <c r="H21" s="306"/>
      <c r="I21" s="306"/>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P21" s="31"/>
    </row>
    <row r="22" spans="1:42" s="14" customFormat="1" ht="20.100000000000001" customHeight="1" x14ac:dyDescent="0.15">
      <c r="A22" s="13"/>
      <c r="B22" s="32" t="s">
        <v>78</v>
      </c>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row>
    <row r="23" spans="1:42" s="14" customFormat="1" ht="20.100000000000001" customHeight="1" x14ac:dyDescent="0.15">
      <c r="A23" s="13"/>
      <c r="B23" s="32" t="s">
        <v>79</v>
      </c>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row>
    <row r="24" spans="1:42" s="14" customFormat="1" ht="20.100000000000001" customHeight="1" x14ac:dyDescent="0.15">
      <c r="A24" s="13"/>
      <c r="B24" s="32"/>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row>
    <row r="25" spans="1:42" s="14" customFormat="1" ht="20.100000000000001" customHeight="1" x14ac:dyDescent="0.15">
      <c r="A25" s="13"/>
      <c r="B25" s="32"/>
      <c r="C25" s="33"/>
      <c r="D25" s="33"/>
      <c r="E25" s="33"/>
      <c r="F25" s="33"/>
      <c r="G25" s="33"/>
      <c r="H25" s="33"/>
      <c r="I25" s="33"/>
      <c r="J25" s="33"/>
      <c r="K25" s="33"/>
      <c r="L25" s="33"/>
      <c r="M25" s="33"/>
      <c r="N25" s="33"/>
      <c r="O25" s="33"/>
      <c r="P25" s="33"/>
      <c r="Q25" s="33"/>
      <c r="R25" s="33"/>
      <c r="S25" s="33" t="s">
        <v>66</v>
      </c>
      <c r="T25" s="33"/>
      <c r="U25" s="33"/>
      <c r="V25" s="33"/>
      <c r="W25" s="33"/>
      <c r="X25" s="33"/>
      <c r="Y25" s="33"/>
      <c r="Z25" s="33"/>
      <c r="AA25" s="33"/>
      <c r="AB25" s="33"/>
      <c r="AC25" s="33"/>
      <c r="AD25" s="33"/>
      <c r="AE25" s="33"/>
      <c r="AF25" s="33"/>
      <c r="AG25" s="33"/>
      <c r="AH25" s="33"/>
      <c r="AI25" s="33"/>
      <c r="AJ25" s="33"/>
      <c r="AK25" s="33"/>
      <c r="AL25" s="33"/>
    </row>
    <row r="26" spans="1:42" s="14" customFormat="1" ht="20.100000000000001" customHeight="1" x14ac:dyDescent="0.15">
      <c r="A26" s="13"/>
      <c r="B26" s="307" t="s">
        <v>58</v>
      </c>
      <c r="C26" s="307"/>
      <c r="D26" s="307"/>
      <c r="E26" s="307"/>
      <c r="F26" s="307"/>
      <c r="G26" s="307"/>
      <c r="H26" s="307"/>
      <c r="I26" s="307"/>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row>
    <row r="27" spans="1:42" s="14" customFormat="1" ht="65.45" customHeight="1" x14ac:dyDescent="0.15">
      <c r="A27" s="13"/>
      <c r="B27" s="34"/>
      <c r="C27" s="301" t="str">
        <f>IF(入力シート①!C14="","",入力シート①!C14)</f>
        <v/>
      </c>
      <c r="D27" s="301"/>
      <c r="E27" s="301"/>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4"/>
    </row>
    <row r="28" spans="1:42" s="14" customFormat="1" ht="9" customHeight="1" x14ac:dyDescent="0.15">
      <c r="A28" s="13"/>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row>
    <row r="29" spans="1:42" s="14" customFormat="1" ht="20.100000000000001" customHeight="1" x14ac:dyDescent="0.15">
      <c r="A29" s="13"/>
      <c r="B29" s="35" t="s">
        <v>59</v>
      </c>
      <c r="C29" s="35"/>
      <c r="D29" s="35"/>
      <c r="E29" s="35"/>
      <c r="F29" s="35"/>
      <c r="G29" s="35"/>
      <c r="H29" s="35"/>
      <c r="I29" s="35"/>
      <c r="J29" s="35"/>
      <c r="K29" s="35"/>
      <c r="L29" s="35"/>
      <c r="M29" s="35"/>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row>
    <row r="30" spans="1:42" s="14" customFormat="1" ht="64.150000000000006" customHeight="1" x14ac:dyDescent="0.15">
      <c r="A30" s="13"/>
      <c r="B30" s="34"/>
      <c r="C30" s="301" t="str">
        <f>IF(入力シート①!C15="","",入力シート①!C15)</f>
        <v/>
      </c>
      <c r="D30" s="301"/>
      <c r="E30" s="301"/>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4"/>
    </row>
    <row r="31" spans="1:42" s="41" customFormat="1" ht="9" customHeight="1" x14ac:dyDescent="0.15">
      <c r="A31" s="13"/>
      <c r="B31" s="35"/>
      <c r="C31" s="35"/>
      <c r="D31" s="36"/>
      <c r="E31" s="308">
        <f>[1]入力シート③!E10</f>
        <v>0</v>
      </c>
      <c r="F31" s="309"/>
      <c r="G31" s="309"/>
      <c r="H31" s="309"/>
      <c r="I31" s="309"/>
      <c r="J31" s="309"/>
      <c r="K31" s="309"/>
      <c r="L31" s="309"/>
      <c r="M31" s="309"/>
      <c r="N31" s="309"/>
      <c r="O31" s="309"/>
      <c r="P31" s="37"/>
      <c r="Q31" s="303"/>
      <c r="R31" s="303"/>
      <c r="S31" s="13"/>
      <c r="T31" s="38"/>
      <c r="U31" s="38"/>
      <c r="V31" s="38"/>
      <c r="W31" s="13"/>
      <c r="X31" s="13"/>
      <c r="Y31" s="13"/>
      <c r="Z31" s="13"/>
      <c r="AA31" s="13"/>
      <c r="AB31" s="13"/>
      <c r="AC31" s="39"/>
      <c r="AD31" s="40"/>
      <c r="AE31" s="32"/>
      <c r="AF31" s="310"/>
      <c r="AG31" s="310"/>
      <c r="AH31" s="310"/>
      <c r="AI31" s="310"/>
      <c r="AJ31" s="310"/>
      <c r="AK31" s="39"/>
      <c r="AL31" s="32"/>
      <c r="AP31" s="31"/>
    </row>
    <row r="32" spans="1:42" s="41" customFormat="1" ht="5.0999999999999996" customHeight="1" x14ac:dyDescent="0.15">
      <c r="A32" s="13"/>
      <c r="B32" s="35"/>
      <c r="C32" s="35"/>
      <c r="D32" s="35"/>
      <c r="E32" s="35"/>
      <c r="F32" s="35"/>
      <c r="G32" s="35"/>
      <c r="H32" s="35"/>
      <c r="I32" s="35"/>
      <c r="J32" s="35"/>
      <c r="K32" s="38"/>
      <c r="L32" s="38"/>
      <c r="M32" s="38"/>
      <c r="N32" s="13"/>
      <c r="O32" s="13"/>
      <c r="P32" s="1"/>
      <c r="Q32" s="2"/>
      <c r="R32" s="39"/>
      <c r="S32" s="13"/>
      <c r="T32" s="42"/>
      <c r="U32" s="42"/>
      <c r="V32" s="42"/>
      <c r="W32" s="3"/>
      <c r="X32" s="3"/>
      <c r="Y32" s="3"/>
      <c r="Z32" s="3"/>
      <c r="AA32" s="3"/>
      <c r="AB32" s="39"/>
      <c r="AC32" s="39"/>
      <c r="AD32" s="40"/>
      <c r="AE32" s="32"/>
      <c r="AF32" s="32"/>
      <c r="AG32" s="32"/>
      <c r="AH32" s="32"/>
      <c r="AI32" s="32"/>
      <c r="AJ32" s="32"/>
      <c r="AK32" s="32"/>
      <c r="AL32" s="32"/>
    </row>
    <row r="33" spans="1:91" s="41" customFormat="1" ht="18" customHeight="1" x14ac:dyDescent="0.15">
      <c r="A33" s="13"/>
      <c r="B33" s="35" t="s">
        <v>57</v>
      </c>
      <c r="C33" s="35"/>
      <c r="D33" s="35"/>
      <c r="E33" s="35"/>
      <c r="F33" s="35"/>
      <c r="G33" s="35"/>
      <c r="H33" s="35"/>
      <c r="I33" s="35"/>
      <c r="J33" s="35"/>
      <c r="K33" s="38"/>
      <c r="L33" s="38"/>
      <c r="M33" s="38"/>
      <c r="N33" s="13"/>
      <c r="O33" s="13"/>
      <c r="P33" s="13"/>
      <c r="Q33" s="303"/>
      <c r="R33" s="303"/>
      <c r="S33" s="13"/>
      <c r="T33" s="38"/>
      <c r="U33" s="38"/>
      <c r="V33" s="38"/>
      <c r="W33" s="13"/>
      <c r="X33" s="13"/>
      <c r="Y33" s="13"/>
      <c r="Z33" s="13"/>
      <c r="AA33" s="13"/>
      <c r="AB33" s="13"/>
      <c r="AC33" s="39"/>
      <c r="AD33" s="40"/>
      <c r="AE33" s="32"/>
      <c r="AF33" s="304">
        <f>Q33*25000</f>
        <v>0</v>
      </c>
      <c r="AG33" s="304"/>
      <c r="AH33" s="304"/>
      <c r="AI33" s="304"/>
      <c r="AJ33" s="304"/>
      <c r="AK33" s="39"/>
      <c r="AL33" s="32"/>
      <c r="AP33" s="31"/>
    </row>
    <row r="34" spans="1:91" s="41" customFormat="1" ht="0.75" hidden="1" customHeight="1" x14ac:dyDescent="0.15">
      <c r="A34" s="13"/>
      <c r="B34" s="35"/>
      <c r="C34" s="35"/>
      <c r="D34" s="35"/>
      <c r="E34" s="35"/>
      <c r="F34" s="35"/>
      <c r="G34" s="35"/>
      <c r="H34" s="35"/>
      <c r="I34" s="35"/>
      <c r="J34" s="35"/>
      <c r="K34" s="38"/>
      <c r="L34" s="38"/>
      <c r="M34" s="38"/>
      <c r="N34" s="13"/>
      <c r="O34" s="13"/>
      <c r="P34" s="1"/>
      <c r="Q34" s="2"/>
      <c r="R34" s="39"/>
      <c r="S34" s="13"/>
      <c r="T34" s="42"/>
      <c r="U34" s="42"/>
      <c r="V34" s="42"/>
      <c r="W34" s="3"/>
      <c r="X34" s="3"/>
      <c r="Y34" s="3"/>
      <c r="Z34" s="3"/>
      <c r="AA34" s="3"/>
      <c r="AB34" s="39"/>
      <c r="AC34" s="39"/>
      <c r="AD34" s="40"/>
      <c r="AE34" s="32"/>
      <c r="AF34" s="32"/>
      <c r="AG34" s="32"/>
      <c r="AH34" s="32"/>
      <c r="AI34" s="32"/>
      <c r="AJ34" s="32"/>
      <c r="AK34" s="32"/>
      <c r="AL34" s="32"/>
    </row>
    <row r="35" spans="1:91" s="14" customFormat="1" ht="19.5" hidden="1" customHeight="1" x14ac:dyDescent="0.15">
      <c r="A35" s="13"/>
      <c r="B35" s="35"/>
      <c r="C35" s="35"/>
      <c r="D35" s="35"/>
      <c r="E35" s="35"/>
      <c r="F35" s="35"/>
      <c r="G35" s="35"/>
      <c r="H35" s="35"/>
      <c r="I35" s="35"/>
      <c r="J35" s="35"/>
      <c r="K35" s="35"/>
      <c r="L35" s="35"/>
      <c r="M35" s="35"/>
      <c r="N35" s="13"/>
      <c r="O35" s="13"/>
      <c r="P35" s="33"/>
      <c r="Q35" s="33"/>
      <c r="R35" s="33"/>
      <c r="S35" s="13"/>
      <c r="T35" s="33"/>
      <c r="U35" s="33"/>
      <c r="V35" s="33"/>
      <c r="W35" s="33"/>
      <c r="X35" s="33"/>
      <c r="Y35" s="33"/>
      <c r="Z35" s="33"/>
      <c r="AA35" s="33"/>
      <c r="AB35" s="33"/>
      <c r="AC35" s="33"/>
      <c r="AD35" s="33"/>
      <c r="AE35" s="33"/>
      <c r="AF35" s="33"/>
      <c r="AG35" s="33"/>
      <c r="AH35" s="33"/>
      <c r="AI35" s="33"/>
      <c r="AJ35" s="33"/>
      <c r="AK35" s="33"/>
      <c r="AL35" s="33"/>
    </row>
    <row r="36" spans="1:91" s="41" customFormat="1" ht="2.25" customHeight="1" x14ac:dyDescent="0.15">
      <c r="A36" s="13"/>
      <c r="B36" s="35" t="s">
        <v>60</v>
      </c>
      <c r="C36" s="35"/>
      <c r="D36" s="13"/>
      <c r="E36" s="13"/>
      <c r="F36" s="13"/>
      <c r="G36" s="13"/>
      <c r="H36" s="13"/>
      <c r="I36" s="35"/>
      <c r="J36" s="35"/>
      <c r="K36" s="38"/>
      <c r="L36" s="38"/>
      <c r="M36" s="38"/>
      <c r="N36" s="13"/>
      <c r="O36" s="13"/>
      <c r="P36" s="13"/>
      <c r="Q36" s="13"/>
      <c r="R36" s="38"/>
      <c r="S36" s="38"/>
      <c r="T36" s="38"/>
      <c r="U36" s="13"/>
      <c r="V36" s="13"/>
      <c r="W36" s="13"/>
      <c r="X36" s="13"/>
      <c r="Y36" s="13"/>
      <c r="Z36" s="13"/>
      <c r="AA36" s="39"/>
      <c r="AB36" s="35"/>
      <c r="AC36" s="32"/>
      <c r="AD36" s="39"/>
      <c r="AE36" s="32"/>
      <c r="AF36" s="13"/>
      <c r="AG36" s="13"/>
      <c r="AH36" s="13"/>
      <c r="AI36" s="43"/>
      <c r="AJ36" s="13"/>
      <c r="AK36" s="13"/>
      <c r="AL36" s="13"/>
    </row>
    <row r="37" spans="1:91" s="41" customFormat="1" ht="20.25" customHeight="1" x14ac:dyDescent="0.15">
      <c r="A37" s="13"/>
      <c r="B37" s="302" t="s">
        <v>123</v>
      </c>
      <c r="C37" s="302"/>
      <c r="D37" s="302"/>
      <c r="E37" s="302"/>
      <c r="F37" s="302"/>
      <c r="G37" s="302"/>
      <c r="H37" s="302"/>
      <c r="I37" s="302"/>
      <c r="J37" s="302"/>
      <c r="K37" s="302"/>
      <c r="L37" s="302"/>
      <c r="M37" s="302"/>
      <c r="N37" s="302"/>
      <c r="O37" s="302"/>
      <c r="P37" s="302"/>
      <c r="Q37" s="302"/>
      <c r="R37" s="302"/>
      <c r="S37" s="302"/>
      <c r="T37" s="302"/>
      <c r="U37" s="302"/>
      <c r="V37" s="302"/>
      <c r="W37" s="302"/>
      <c r="X37" s="302"/>
      <c r="Y37" s="302"/>
      <c r="Z37" s="302"/>
      <c r="AA37" s="302"/>
      <c r="AB37" s="302"/>
      <c r="AC37" s="302"/>
      <c r="AD37" s="302"/>
      <c r="AE37" s="302"/>
      <c r="AF37" s="302"/>
      <c r="AG37" s="302"/>
      <c r="AH37" s="302"/>
      <c r="AI37" s="302"/>
      <c r="AJ37" s="302"/>
      <c r="AK37" s="302"/>
      <c r="AL37" s="32"/>
    </row>
    <row r="38" spans="1:91" s="41" customFormat="1" ht="18" customHeight="1" x14ac:dyDescent="0.15">
      <c r="A38" s="13"/>
      <c r="B38" s="302"/>
      <c r="C38" s="302"/>
      <c r="D38" s="302"/>
      <c r="E38" s="302"/>
      <c r="F38" s="302"/>
      <c r="G38" s="302"/>
      <c r="H38" s="302"/>
      <c r="I38" s="302"/>
      <c r="J38" s="302"/>
      <c r="K38" s="302"/>
      <c r="L38" s="302"/>
      <c r="M38" s="302"/>
      <c r="N38" s="302"/>
      <c r="O38" s="302"/>
      <c r="P38" s="302"/>
      <c r="Q38" s="302"/>
      <c r="R38" s="302"/>
      <c r="S38" s="302"/>
      <c r="T38" s="302"/>
      <c r="U38" s="302"/>
      <c r="V38" s="302"/>
      <c r="W38" s="302"/>
      <c r="X38" s="302"/>
      <c r="Y38" s="302"/>
      <c r="Z38" s="302"/>
      <c r="AA38" s="302"/>
      <c r="AB38" s="302"/>
      <c r="AC38" s="302"/>
      <c r="AD38" s="302"/>
      <c r="AE38" s="302"/>
      <c r="AF38" s="302"/>
      <c r="AG38" s="302"/>
      <c r="AH38" s="302"/>
      <c r="AI38" s="302"/>
      <c r="AJ38" s="302"/>
      <c r="AK38" s="302"/>
      <c r="AL38" s="33"/>
    </row>
    <row r="39" spans="1:91" s="41" customFormat="1" ht="31.5" customHeight="1" x14ac:dyDescent="0.15">
      <c r="A39" s="13"/>
      <c r="B39" s="302"/>
      <c r="C39" s="302"/>
      <c r="D39" s="302"/>
      <c r="E39" s="302"/>
      <c r="F39" s="302"/>
      <c r="G39" s="302"/>
      <c r="H39" s="302"/>
      <c r="I39" s="302"/>
      <c r="J39" s="302"/>
      <c r="K39" s="302"/>
      <c r="L39" s="302"/>
      <c r="M39" s="302"/>
      <c r="N39" s="302"/>
      <c r="O39" s="302"/>
      <c r="P39" s="302"/>
      <c r="Q39" s="302"/>
      <c r="R39" s="302"/>
      <c r="S39" s="302"/>
      <c r="T39" s="302"/>
      <c r="U39" s="302"/>
      <c r="V39" s="302"/>
      <c r="W39" s="302"/>
      <c r="X39" s="302"/>
      <c r="Y39" s="302"/>
      <c r="Z39" s="302"/>
      <c r="AA39" s="302"/>
      <c r="AB39" s="302"/>
      <c r="AC39" s="302"/>
      <c r="AD39" s="302"/>
      <c r="AE39" s="302"/>
      <c r="AF39" s="302"/>
      <c r="AG39" s="302"/>
      <c r="AH39" s="302"/>
      <c r="AI39" s="302"/>
      <c r="AJ39" s="302"/>
      <c r="AK39" s="302"/>
      <c r="AL39" s="33"/>
    </row>
    <row r="40" spans="1:91" s="41" customFormat="1" ht="11.25" customHeight="1" x14ac:dyDescent="0.15">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c r="BM40" s="44"/>
      <c r="BN40" s="44"/>
      <c r="BO40" s="44"/>
      <c r="BP40" s="44"/>
      <c r="BQ40" s="44"/>
      <c r="BR40" s="44"/>
      <c r="BS40" s="44"/>
      <c r="BT40" s="44"/>
      <c r="BU40" s="44"/>
      <c r="BV40" s="44"/>
      <c r="BW40" s="44"/>
      <c r="BX40" s="44"/>
      <c r="BY40" s="44"/>
      <c r="BZ40" s="44"/>
      <c r="CA40" s="44"/>
      <c r="CB40" s="44"/>
      <c r="CC40" s="44"/>
      <c r="CD40" s="44"/>
      <c r="CE40" s="44"/>
      <c r="CF40" s="44"/>
      <c r="CG40" s="44"/>
      <c r="CH40" s="44"/>
      <c r="CI40" s="44"/>
      <c r="CJ40" s="44"/>
      <c r="CK40" s="44"/>
      <c r="CL40" s="44"/>
      <c r="CM40" s="44"/>
    </row>
    <row r="41" spans="1:91" s="41" customFormat="1" ht="11.25" customHeight="1" x14ac:dyDescent="0.15">
      <c r="AN41" s="44"/>
      <c r="AO41" s="44"/>
      <c r="AP41" s="44"/>
      <c r="AQ41" s="44"/>
      <c r="AR41" s="44"/>
      <c r="AS41" s="44"/>
      <c r="AT41" s="44"/>
      <c r="AU41" s="44"/>
      <c r="AV41" s="44"/>
      <c r="AW41" s="44"/>
      <c r="AX41" s="44"/>
      <c r="AY41" s="44"/>
      <c r="AZ41" s="44"/>
      <c r="BA41" s="44"/>
      <c r="BB41" s="44"/>
      <c r="BC41" s="44"/>
      <c r="BD41" s="44"/>
      <c r="BE41" s="44"/>
      <c r="BF41" s="44"/>
      <c r="BG41" s="44"/>
      <c r="BH41" s="44"/>
      <c r="BI41" s="44"/>
      <c r="BJ41" s="44"/>
      <c r="BK41" s="44"/>
      <c r="BL41" s="44"/>
      <c r="BM41" s="44"/>
      <c r="BN41" s="44"/>
      <c r="BO41" s="44"/>
      <c r="BP41" s="44"/>
      <c r="BQ41" s="44"/>
      <c r="BR41" s="44"/>
      <c r="BS41" s="44"/>
      <c r="BT41" s="44"/>
      <c r="BU41" s="44"/>
      <c r="BV41" s="44"/>
      <c r="BW41" s="44"/>
      <c r="BX41" s="44"/>
      <c r="BY41" s="44"/>
      <c r="BZ41" s="44"/>
      <c r="CA41" s="44"/>
      <c r="CB41" s="44"/>
      <c r="CC41" s="44"/>
      <c r="CD41" s="44"/>
      <c r="CE41" s="44"/>
      <c r="CF41" s="44"/>
      <c r="CG41" s="44"/>
      <c r="CH41" s="44"/>
      <c r="CI41" s="44"/>
      <c r="CJ41" s="44"/>
      <c r="CK41" s="44"/>
      <c r="CL41" s="44"/>
      <c r="CM41" s="44"/>
    </row>
    <row r="42" spans="1:91" s="41" customFormat="1" ht="11.25" customHeight="1" x14ac:dyDescent="0.15">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c r="BM42" s="44"/>
      <c r="BN42" s="44"/>
      <c r="BO42" s="44"/>
      <c r="BP42" s="44"/>
      <c r="BQ42" s="44"/>
      <c r="BR42" s="44"/>
      <c r="BS42" s="44"/>
      <c r="BT42" s="44"/>
      <c r="BU42" s="44"/>
      <c r="BV42" s="44"/>
      <c r="BW42" s="44"/>
      <c r="BX42" s="44"/>
      <c r="BY42" s="44"/>
      <c r="BZ42" s="44"/>
      <c r="CA42" s="44"/>
      <c r="CB42" s="44"/>
      <c r="CC42" s="44"/>
      <c r="CD42" s="44"/>
      <c r="CE42" s="44"/>
      <c r="CF42" s="44"/>
      <c r="CG42" s="44"/>
      <c r="CH42" s="44"/>
      <c r="CI42" s="44"/>
      <c r="CJ42" s="44"/>
      <c r="CK42" s="44"/>
      <c r="CL42" s="44"/>
      <c r="CM42" s="44"/>
    </row>
    <row r="48" spans="1:91" s="41" customFormat="1" ht="14.25" x14ac:dyDescent="0.15">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c r="BM48" s="44"/>
      <c r="BN48" s="44"/>
      <c r="BO48" s="44"/>
      <c r="BP48" s="44"/>
      <c r="BQ48" s="44"/>
      <c r="BR48" s="44"/>
      <c r="BS48" s="44"/>
      <c r="BT48" s="44"/>
      <c r="BU48" s="44"/>
      <c r="BV48" s="44"/>
      <c r="BW48" s="44"/>
      <c r="BX48" s="44"/>
      <c r="BY48" s="44"/>
      <c r="BZ48" s="44"/>
      <c r="CA48" s="44"/>
      <c r="CB48" s="44"/>
      <c r="CC48" s="44"/>
      <c r="CD48" s="44"/>
      <c r="CE48" s="44"/>
      <c r="CF48" s="44"/>
      <c r="CG48" s="44"/>
      <c r="CH48" s="44"/>
      <c r="CI48" s="44"/>
      <c r="CJ48" s="44"/>
      <c r="CK48" s="44"/>
      <c r="CL48" s="44"/>
      <c r="CM48" s="44"/>
    </row>
    <row r="49" spans="2:91" s="41" customFormat="1" ht="14.25" hidden="1" x14ac:dyDescent="0.15">
      <c r="B49" s="41" t="b">
        <v>0</v>
      </c>
      <c r="AN49" s="44"/>
      <c r="AO49" s="44"/>
      <c r="AP49" s="44"/>
      <c r="AQ49" s="44"/>
      <c r="AR49" s="44"/>
      <c r="AS49" s="44"/>
      <c r="AT49" s="44"/>
      <c r="AU49" s="44"/>
      <c r="AV49" s="44"/>
      <c r="AW49" s="44"/>
      <c r="AX49" s="44"/>
      <c r="AY49" s="44"/>
      <c r="AZ49" s="44"/>
      <c r="BA49" s="44"/>
      <c r="BB49" s="44"/>
      <c r="BC49" s="44"/>
      <c r="BD49" s="44"/>
      <c r="BE49" s="44"/>
      <c r="BF49" s="44"/>
      <c r="BG49" s="44"/>
      <c r="BH49" s="44"/>
      <c r="BI49" s="44"/>
      <c r="BJ49" s="44"/>
      <c r="BK49" s="44"/>
      <c r="BL49" s="44"/>
      <c r="BM49" s="44"/>
      <c r="BN49" s="44"/>
      <c r="BO49" s="44"/>
      <c r="BP49" s="44"/>
      <c r="BQ49" s="44"/>
      <c r="BR49" s="44"/>
      <c r="BS49" s="44"/>
      <c r="BT49" s="44"/>
      <c r="BU49" s="44"/>
      <c r="BV49" s="44"/>
      <c r="BW49" s="44"/>
      <c r="BX49" s="44"/>
      <c r="BY49" s="44"/>
      <c r="BZ49" s="44"/>
      <c r="CA49" s="44"/>
      <c r="CB49" s="44"/>
      <c r="CC49" s="44"/>
      <c r="CD49" s="44"/>
      <c r="CE49" s="44"/>
      <c r="CF49" s="44"/>
      <c r="CG49" s="44"/>
      <c r="CH49" s="44"/>
      <c r="CI49" s="44"/>
      <c r="CJ49" s="44"/>
      <c r="CK49" s="44"/>
      <c r="CL49" s="44"/>
      <c r="CM49" s="44"/>
    </row>
    <row r="50" spans="2:91" s="41" customFormat="1" ht="14.25" x14ac:dyDescent="0.15">
      <c r="AN50" s="44"/>
      <c r="AO50" s="44"/>
      <c r="AP50" s="44"/>
      <c r="AQ50" s="44"/>
      <c r="AR50" s="44"/>
      <c r="AS50" s="44"/>
      <c r="AT50" s="44"/>
      <c r="AU50" s="44"/>
      <c r="AV50" s="44"/>
      <c r="AW50" s="44"/>
      <c r="AX50" s="44"/>
      <c r="AY50" s="44"/>
      <c r="AZ50" s="44"/>
      <c r="BA50" s="44"/>
      <c r="BB50" s="44"/>
      <c r="BC50" s="44"/>
      <c r="BD50" s="44"/>
      <c r="BE50" s="44"/>
      <c r="BF50" s="44"/>
      <c r="BG50" s="44"/>
      <c r="BH50" s="44"/>
      <c r="BI50" s="44"/>
      <c r="BJ50" s="44"/>
      <c r="BK50" s="44"/>
      <c r="BL50" s="44"/>
      <c r="BM50" s="44"/>
      <c r="BN50" s="44"/>
      <c r="BO50" s="44"/>
      <c r="BP50" s="44"/>
      <c r="BQ50" s="44"/>
      <c r="BR50" s="44"/>
      <c r="BS50" s="44"/>
      <c r="BT50" s="44"/>
      <c r="BU50" s="44"/>
      <c r="BV50" s="44"/>
      <c r="BW50" s="44"/>
      <c r="BX50" s="44"/>
      <c r="BY50" s="44"/>
      <c r="BZ50" s="44"/>
      <c r="CA50" s="44"/>
      <c r="CB50" s="44"/>
      <c r="CC50" s="44"/>
      <c r="CD50" s="44"/>
      <c r="CE50" s="44"/>
      <c r="CF50" s="44"/>
      <c r="CG50" s="44"/>
      <c r="CH50" s="44"/>
      <c r="CI50" s="44"/>
      <c r="CJ50" s="44"/>
      <c r="CK50" s="44"/>
      <c r="CL50" s="44"/>
      <c r="CM50" s="44"/>
    </row>
  </sheetData>
  <sheetProtection password="F439" sheet="1" objects="1" scenarios="1" selectLockedCells="1"/>
  <mergeCells count="26">
    <mergeCell ref="C30:AK30"/>
    <mergeCell ref="B37:AK39"/>
    <mergeCell ref="Q33:R33"/>
    <mergeCell ref="AF33:AJ33"/>
    <mergeCell ref="B19:AL19"/>
    <mergeCell ref="A21:AL21"/>
    <mergeCell ref="B26:AL26"/>
    <mergeCell ref="C27:AK27"/>
    <mergeCell ref="E31:O31"/>
    <mergeCell ref="Q31:R31"/>
    <mergeCell ref="AF31:AJ31"/>
    <mergeCell ref="G20:H20"/>
    <mergeCell ref="J20:K20"/>
    <mergeCell ref="V20:W20"/>
    <mergeCell ref="O14:S14"/>
    <mergeCell ref="T14:AK14"/>
    <mergeCell ref="O16:S16"/>
    <mergeCell ref="T16:AK16"/>
    <mergeCell ref="O18:S18"/>
    <mergeCell ref="T18:AK18"/>
    <mergeCell ref="AF5:AG5"/>
    <mergeCell ref="AI5:AJ5"/>
    <mergeCell ref="U10:AB10"/>
    <mergeCell ref="O12:S12"/>
    <mergeCell ref="T12:AK12"/>
    <mergeCell ref="AA5:AD5"/>
  </mergeCells>
  <phoneticPr fontId="3"/>
  <printOptions horizontalCentered="1"/>
  <pageMargins left="0.55118110236220474" right="0.39370078740157483" top="0.59055118110236227" bottom="0.47244094488188981" header="0.31496062992125984" footer="0.31496062992125984"/>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M62"/>
  <sheetViews>
    <sheetView showZeros="0" view="pageBreakPreview" zoomScale="85" zoomScaleNormal="85" zoomScaleSheetLayoutView="85" workbookViewId="0">
      <selection sqref="A1:XFD1048576"/>
    </sheetView>
  </sheetViews>
  <sheetFormatPr defaultColWidth="3.125" defaultRowHeight="18" customHeight="1" x14ac:dyDescent="0.15"/>
  <cols>
    <col min="1" max="1" width="1.875" style="13" customWidth="1"/>
    <col min="2" max="2" width="2.625" style="13" customWidth="1"/>
    <col min="3" max="3" width="2" style="13" customWidth="1"/>
    <col min="4" max="19" width="2.625" style="13" customWidth="1"/>
    <col min="20" max="20" width="3.125" style="13" customWidth="1"/>
    <col min="21" max="35" width="2.625" style="13" customWidth="1"/>
    <col min="36" max="36" width="6.125" style="13" customWidth="1"/>
    <col min="37" max="38" width="2.625" style="13" customWidth="1"/>
    <col min="39" max="39" width="1.875" style="41" hidden="1" customWidth="1"/>
    <col min="40" max="40" width="1.875" style="44" hidden="1" customWidth="1"/>
    <col min="41" max="41" width="5.375" style="44" hidden="1" customWidth="1"/>
    <col min="42" max="90" width="1.875" style="44" hidden="1" customWidth="1"/>
    <col min="91" max="244" width="1.875" style="44" customWidth="1"/>
    <col min="245" max="16384" width="3.125" style="44"/>
  </cols>
  <sheetData>
    <row r="1" spans="1:91" s="14" customFormat="1" ht="20.100000000000001" customHeight="1" x14ac:dyDescent="0.15">
      <c r="A1" s="13"/>
      <c r="B1" s="13" t="s">
        <v>15</v>
      </c>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O1" s="15"/>
    </row>
    <row r="2" spans="1:91" s="14" customFormat="1" ht="20.100000000000001" customHeight="1" x14ac:dyDescent="0.15">
      <c r="A2" s="333" t="s">
        <v>16</v>
      </c>
      <c r="B2" s="333"/>
      <c r="C2" s="333"/>
      <c r="D2" s="333"/>
      <c r="E2" s="333"/>
      <c r="F2" s="333"/>
      <c r="G2" s="333"/>
      <c r="H2" s="333"/>
      <c r="I2" s="333"/>
      <c r="J2" s="333"/>
      <c r="K2" s="333"/>
      <c r="L2" s="333"/>
      <c r="M2" s="333"/>
      <c r="N2" s="333"/>
      <c r="O2" s="333"/>
      <c r="P2" s="333"/>
      <c r="Q2" s="333"/>
      <c r="R2" s="333"/>
      <c r="S2" s="333"/>
      <c r="T2" s="333"/>
      <c r="U2" s="333"/>
      <c r="V2" s="333"/>
      <c r="W2" s="333"/>
      <c r="X2" s="333"/>
      <c r="Y2" s="333"/>
      <c r="Z2" s="333"/>
      <c r="AA2" s="333"/>
      <c r="AB2" s="333"/>
      <c r="AC2" s="333"/>
      <c r="AD2" s="333"/>
      <c r="AE2" s="333"/>
      <c r="AF2" s="333"/>
      <c r="AG2" s="333"/>
      <c r="AH2" s="333"/>
      <c r="AI2" s="333"/>
      <c r="AJ2" s="333"/>
      <c r="AK2" s="333"/>
      <c r="AL2" s="333"/>
      <c r="AO2" s="15"/>
    </row>
    <row r="3" spans="1:91" s="14" customFormat="1" ht="8.25" customHeight="1" x14ac:dyDescent="0.15">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O3" s="15"/>
    </row>
    <row r="4" spans="1:91" s="14" customFormat="1" ht="17.25" customHeight="1" x14ac:dyDescent="0.15">
      <c r="A4" s="17"/>
      <c r="B4" s="25"/>
      <c r="C4" s="334" t="s">
        <v>17</v>
      </c>
      <c r="D4" s="334"/>
      <c r="E4" s="334"/>
      <c r="F4" s="334"/>
      <c r="G4" s="334"/>
      <c r="H4" s="334"/>
      <c r="I4" s="334"/>
      <c r="J4" s="334"/>
      <c r="K4" s="334"/>
      <c r="L4" s="334"/>
      <c r="M4" s="334"/>
      <c r="N4" s="334"/>
      <c r="O4" s="334"/>
      <c r="P4" s="334"/>
      <c r="Q4" s="334"/>
      <c r="R4" s="334"/>
      <c r="S4" s="334"/>
      <c r="T4" s="334"/>
      <c r="U4" s="334"/>
      <c r="V4" s="334"/>
      <c r="W4" s="334"/>
      <c r="X4" s="334"/>
      <c r="Y4" s="334"/>
      <c r="Z4" s="334"/>
      <c r="AA4" s="334"/>
      <c r="AB4" s="334"/>
      <c r="AC4" s="334"/>
      <c r="AD4" s="334"/>
      <c r="AE4" s="334"/>
      <c r="AF4" s="334"/>
      <c r="AG4" s="334"/>
      <c r="AH4" s="334"/>
      <c r="AI4" s="334"/>
      <c r="AJ4" s="334"/>
      <c r="AK4" s="17"/>
      <c r="AL4" s="17"/>
      <c r="AO4" s="15"/>
    </row>
    <row r="5" spans="1:91" s="14" customFormat="1" ht="18" customHeight="1" x14ac:dyDescent="0.15">
      <c r="A5" s="13"/>
      <c r="B5" s="13"/>
      <c r="C5" s="298" t="s">
        <v>18</v>
      </c>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13"/>
      <c r="AN5" s="18" t="s">
        <v>3</v>
      </c>
    </row>
    <row r="6" spans="1:91" s="14" customFormat="1" ht="20.100000000000001" customHeight="1" x14ac:dyDescent="0.15">
      <c r="A6" s="13"/>
      <c r="B6" s="335" t="s">
        <v>19</v>
      </c>
      <c r="C6" s="336"/>
      <c r="D6" s="335" t="s">
        <v>20</v>
      </c>
      <c r="E6" s="337"/>
      <c r="F6" s="337"/>
      <c r="G6" s="337"/>
      <c r="H6" s="337"/>
      <c r="I6" s="337"/>
      <c r="J6" s="337"/>
      <c r="K6" s="337"/>
      <c r="L6" s="337"/>
      <c r="M6" s="336"/>
      <c r="N6" s="335" t="s">
        <v>21</v>
      </c>
      <c r="O6" s="337"/>
      <c r="P6" s="336"/>
      <c r="Q6" s="335" t="s">
        <v>22</v>
      </c>
      <c r="R6" s="337"/>
      <c r="S6" s="336"/>
      <c r="T6" s="335" t="s">
        <v>23</v>
      </c>
      <c r="U6" s="337"/>
      <c r="V6" s="337"/>
      <c r="W6" s="336"/>
      <c r="X6" s="335" t="s">
        <v>24</v>
      </c>
      <c r="Y6" s="337"/>
      <c r="Z6" s="337"/>
      <c r="AA6" s="337"/>
      <c r="AB6" s="337"/>
      <c r="AC6" s="336"/>
      <c r="AD6" s="335" t="s">
        <v>25</v>
      </c>
      <c r="AE6" s="337"/>
      <c r="AF6" s="337"/>
      <c r="AG6" s="337"/>
      <c r="AH6" s="337"/>
      <c r="AI6" s="337"/>
      <c r="AJ6" s="336"/>
      <c r="AK6" s="13"/>
      <c r="AL6" s="13"/>
    </row>
    <row r="7" spans="1:91" s="14" customFormat="1" ht="20.100000000000001" customHeight="1" x14ac:dyDescent="0.15">
      <c r="A7" s="13"/>
      <c r="B7" s="314">
        <v>1</v>
      </c>
      <c r="C7" s="314"/>
      <c r="D7" s="324" t="str">
        <f>IF(入力シート②!D11="","",入力シート②!D11)</f>
        <v/>
      </c>
      <c r="E7" s="325"/>
      <c r="F7" s="325"/>
      <c r="G7" s="325"/>
      <c r="H7" s="325"/>
      <c r="I7" s="325"/>
      <c r="J7" s="325"/>
      <c r="K7" s="325"/>
      <c r="L7" s="325"/>
      <c r="M7" s="326"/>
      <c r="N7" s="330" t="str">
        <f>IF(入力シート②!N11="","",入力シート②!N11)</f>
        <v/>
      </c>
      <c r="O7" s="330"/>
      <c r="P7" s="330"/>
      <c r="Q7" s="331" t="str">
        <f>IF(入力シート②!Q11="","",入力シート②!Q11)</f>
        <v/>
      </c>
      <c r="R7" s="332"/>
      <c r="S7" s="332"/>
      <c r="T7" s="331">
        <f>入力シート②!T11</f>
        <v>0</v>
      </c>
      <c r="U7" s="332"/>
      <c r="V7" s="332"/>
      <c r="W7" s="332"/>
      <c r="X7" s="312" t="str">
        <f>IF(入力シート②!X11="","",入力シート②!X11)</f>
        <v/>
      </c>
      <c r="Y7" s="312"/>
      <c r="Z7" s="312"/>
      <c r="AA7" s="312"/>
      <c r="AB7" s="312"/>
      <c r="AC7" s="312"/>
      <c r="AD7" s="312" t="str">
        <f>IF(入力シート②!AD11="","",入力シート②!AD11)</f>
        <v/>
      </c>
      <c r="AE7" s="312"/>
      <c r="AF7" s="312"/>
      <c r="AG7" s="312"/>
      <c r="AH7" s="312"/>
      <c r="AI7" s="312"/>
      <c r="AJ7" s="312"/>
      <c r="AK7" s="13"/>
      <c r="AL7" s="13"/>
    </row>
    <row r="8" spans="1:91" s="14" customFormat="1" ht="20.100000000000001" customHeight="1" x14ac:dyDescent="0.15">
      <c r="A8" s="13"/>
      <c r="B8" s="314"/>
      <c r="C8" s="314"/>
      <c r="D8" s="327"/>
      <c r="E8" s="328"/>
      <c r="F8" s="328"/>
      <c r="G8" s="328"/>
      <c r="H8" s="328"/>
      <c r="I8" s="328"/>
      <c r="J8" s="328"/>
      <c r="K8" s="328"/>
      <c r="L8" s="328"/>
      <c r="M8" s="329"/>
      <c r="N8" s="330"/>
      <c r="O8" s="330"/>
      <c r="P8" s="330"/>
      <c r="Q8" s="332"/>
      <c r="R8" s="332"/>
      <c r="S8" s="332"/>
      <c r="T8" s="332"/>
      <c r="U8" s="332"/>
      <c r="V8" s="332"/>
      <c r="W8" s="332"/>
      <c r="X8" s="313"/>
      <c r="Y8" s="313"/>
      <c r="Z8" s="313"/>
      <c r="AA8" s="313"/>
      <c r="AB8" s="313"/>
      <c r="AC8" s="313"/>
      <c r="AD8" s="313"/>
      <c r="AE8" s="313"/>
      <c r="AF8" s="313"/>
      <c r="AG8" s="313"/>
      <c r="AH8" s="313"/>
      <c r="AI8" s="313"/>
      <c r="AJ8" s="313"/>
      <c r="AK8" s="13"/>
      <c r="AL8" s="13"/>
    </row>
    <row r="9" spans="1:91" s="14" customFormat="1" ht="20.100000000000001" customHeight="1" x14ac:dyDescent="0.15">
      <c r="A9" s="13"/>
      <c r="B9" s="314">
        <v>2</v>
      </c>
      <c r="C9" s="314"/>
      <c r="D9" s="324" t="str">
        <f>IF(入力シート②!D13="","",入力シート②!D13)</f>
        <v/>
      </c>
      <c r="E9" s="325"/>
      <c r="F9" s="325"/>
      <c r="G9" s="325"/>
      <c r="H9" s="325"/>
      <c r="I9" s="325"/>
      <c r="J9" s="325"/>
      <c r="K9" s="325"/>
      <c r="L9" s="325"/>
      <c r="M9" s="326"/>
      <c r="N9" s="330" t="str">
        <f>IF(入力シート②!N13="","",入力シート②!N13)</f>
        <v/>
      </c>
      <c r="O9" s="330"/>
      <c r="P9" s="330"/>
      <c r="Q9" s="331" t="str">
        <f>IF(入力シート②!Q13="","",入力シート②!Q13)</f>
        <v/>
      </c>
      <c r="R9" s="332"/>
      <c r="S9" s="332"/>
      <c r="T9" s="331">
        <f>入力シート②!T13</f>
        <v>0</v>
      </c>
      <c r="U9" s="332"/>
      <c r="V9" s="332"/>
      <c r="W9" s="332"/>
      <c r="X9" s="312" t="str">
        <f>IF(入力シート②!X13="","",入力シート②!X13)</f>
        <v/>
      </c>
      <c r="Y9" s="312"/>
      <c r="Z9" s="312"/>
      <c r="AA9" s="312"/>
      <c r="AB9" s="312"/>
      <c r="AC9" s="312"/>
      <c r="AD9" s="312" t="str">
        <f>IF(入力シート②!AD13="","",入力シート②!AD13)</f>
        <v/>
      </c>
      <c r="AE9" s="312"/>
      <c r="AF9" s="312"/>
      <c r="AG9" s="312"/>
      <c r="AH9" s="312"/>
      <c r="AI9" s="312"/>
      <c r="AJ9" s="312"/>
      <c r="AK9" s="13"/>
      <c r="AL9" s="13"/>
      <c r="AN9" s="18" t="s">
        <v>3</v>
      </c>
    </row>
    <row r="10" spans="1:91" s="14" customFormat="1" ht="20.100000000000001" customHeight="1" x14ac:dyDescent="0.15">
      <c r="A10" s="13"/>
      <c r="B10" s="314"/>
      <c r="C10" s="314"/>
      <c r="D10" s="327"/>
      <c r="E10" s="328"/>
      <c r="F10" s="328"/>
      <c r="G10" s="328"/>
      <c r="H10" s="328"/>
      <c r="I10" s="328"/>
      <c r="J10" s="328"/>
      <c r="K10" s="328"/>
      <c r="L10" s="328"/>
      <c r="M10" s="329"/>
      <c r="N10" s="330"/>
      <c r="O10" s="330"/>
      <c r="P10" s="330"/>
      <c r="Q10" s="332"/>
      <c r="R10" s="332"/>
      <c r="S10" s="332"/>
      <c r="T10" s="332"/>
      <c r="U10" s="332"/>
      <c r="V10" s="332"/>
      <c r="W10" s="332"/>
      <c r="X10" s="313"/>
      <c r="Y10" s="313"/>
      <c r="Z10" s="313"/>
      <c r="AA10" s="313"/>
      <c r="AB10" s="313"/>
      <c r="AC10" s="313"/>
      <c r="AD10" s="313"/>
      <c r="AE10" s="313"/>
      <c r="AF10" s="313"/>
      <c r="AG10" s="313"/>
      <c r="AH10" s="313"/>
      <c r="AI10" s="313"/>
      <c r="AJ10" s="313"/>
      <c r="AK10" s="25"/>
      <c r="AL10" s="13"/>
      <c r="AN10" s="18"/>
    </row>
    <row r="11" spans="1:91" s="14" customFormat="1" ht="20.100000000000001" customHeight="1" x14ac:dyDescent="0.15">
      <c r="A11" s="13"/>
      <c r="B11" s="314">
        <v>3</v>
      </c>
      <c r="C11" s="314"/>
      <c r="D11" s="324" t="str">
        <f>IF(入力シート②!D15="","",入力シート②!D15)</f>
        <v/>
      </c>
      <c r="E11" s="325"/>
      <c r="F11" s="325"/>
      <c r="G11" s="325"/>
      <c r="H11" s="325"/>
      <c r="I11" s="325"/>
      <c r="J11" s="325"/>
      <c r="K11" s="325"/>
      <c r="L11" s="325"/>
      <c r="M11" s="326"/>
      <c r="N11" s="330" t="str">
        <f>IF(入力シート②!N15="","",入力シート②!N15)</f>
        <v/>
      </c>
      <c r="O11" s="330"/>
      <c r="P11" s="330"/>
      <c r="Q11" s="331" t="str">
        <f>IF(入力シート②!Q15="","",入力シート②!Q15)</f>
        <v/>
      </c>
      <c r="R11" s="332"/>
      <c r="S11" s="332"/>
      <c r="T11" s="331">
        <f>入力シート②!T15</f>
        <v>0</v>
      </c>
      <c r="U11" s="332"/>
      <c r="V11" s="332"/>
      <c r="W11" s="332"/>
      <c r="X11" s="312" t="str">
        <f>IF(入力シート②!X15="","",入力シート②!X15)</f>
        <v/>
      </c>
      <c r="Y11" s="312"/>
      <c r="Z11" s="312"/>
      <c r="AA11" s="312"/>
      <c r="AB11" s="312"/>
      <c r="AC11" s="312"/>
      <c r="AD11" s="312" t="str">
        <f>IF(入力シート②!AD15="","",入力シート②!AD15)</f>
        <v/>
      </c>
      <c r="AE11" s="312"/>
      <c r="AF11" s="312"/>
      <c r="AG11" s="312"/>
      <c r="AH11" s="312"/>
      <c r="AI11" s="312"/>
      <c r="AJ11" s="312"/>
      <c r="AK11" s="13"/>
      <c r="AL11" s="24"/>
      <c r="AN11" s="15" t="s">
        <v>7</v>
      </c>
    </row>
    <row r="12" spans="1:91" s="14" customFormat="1" ht="20.100000000000001" customHeight="1" x14ac:dyDescent="0.15">
      <c r="A12" s="13"/>
      <c r="B12" s="314"/>
      <c r="C12" s="314"/>
      <c r="D12" s="327"/>
      <c r="E12" s="328"/>
      <c r="F12" s="328"/>
      <c r="G12" s="328"/>
      <c r="H12" s="328"/>
      <c r="I12" s="328"/>
      <c r="J12" s="328"/>
      <c r="K12" s="328"/>
      <c r="L12" s="328"/>
      <c r="M12" s="329"/>
      <c r="N12" s="330"/>
      <c r="O12" s="330"/>
      <c r="P12" s="330"/>
      <c r="Q12" s="332"/>
      <c r="R12" s="332"/>
      <c r="S12" s="332"/>
      <c r="T12" s="332"/>
      <c r="U12" s="332"/>
      <c r="V12" s="332"/>
      <c r="W12" s="332"/>
      <c r="X12" s="313"/>
      <c r="Y12" s="313"/>
      <c r="Z12" s="313"/>
      <c r="AA12" s="313"/>
      <c r="AB12" s="313"/>
      <c r="AC12" s="313"/>
      <c r="AD12" s="313"/>
      <c r="AE12" s="313"/>
      <c r="AF12" s="313"/>
      <c r="AG12" s="313"/>
      <c r="AH12" s="313"/>
      <c r="AI12" s="313"/>
      <c r="AJ12" s="313"/>
      <c r="AK12" s="13"/>
      <c r="AL12" s="24"/>
    </row>
    <row r="13" spans="1:91" s="14" customFormat="1" ht="20.100000000000001" customHeight="1" x14ac:dyDescent="0.15">
      <c r="A13" s="13"/>
      <c r="B13" s="314">
        <v>4</v>
      </c>
      <c r="C13" s="314"/>
      <c r="D13" s="315" t="str">
        <f>IF(入力シート②!D17="","",入力シート②!D17)</f>
        <v/>
      </c>
      <c r="E13" s="316"/>
      <c r="F13" s="316"/>
      <c r="G13" s="316"/>
      <c r="H13" s="316"/>
      <c r="I13" s="316"/>
      <c r="J13" s="316"/>
      <c r="K13" s="316"/>
      <c r="L13" s="316"/>
      <c r="M13" s="317"/>
      <c r="N13" s="321" t="str">
        <f>IF(入力シート②!N17="","",入力シート②!N17)</f>
        <v/>
      </c>
      <c r="O13" s="321"/>
      <c r="P13" s="321"/>
      <c r="Q13" s="322" t="str">
        <f>IF(入力シート②!Q17="","",入力シート②!Q17)</f>
        <v/>
      </c>
      <c r="R13" s="323"/>
      <c r="S13" s="323"/>
      <c r="T13" s="322">
        <f>入力シート②!T17</f>
        <v>0</v>
      </c>
      <c r="U13" s="323"/>
      <c r="V13" s="323"/>
      <c r="W13" s="323"/>
      <c r="X13" s="312" t="str">
        <f>IF(入力シート②!X17="","",入力シート②!X17)</f>
        <v/>
      </c>
      <c r="Y13" s="312"/>
      <c r="Z13" s="312"/>
      <c r="AA13" s="312"/>
      <c r="AB13" s="312"/>
      <c r="AC13" s="312"/>
      <c r="AD13" s="312" t="str">
        <f>IF(入力シート②!AD17="","",入力シート②!AD17)</f>
        <v/>
      </c>
      <c r="AE13" s="312"/>
      <c r="AF13" s="312"/>
      <c r="AG13" s="312"/>
      <c r="AH13" s="312"/>
      <c r="AI13" s="312"/>
      <c r="AJ13" s="312"/>
      <c r="AK13" s="13"/>
      <c r="AL13" s="26"/>
      <c r="AN13" s="18" t="s">
        <v>9</v>
      </c>
    </row>
    <row r="14" spans="1:91" s="14" customFormat="1" ht="20.100000000000001" customHeight="1" x14ac:dyDescent="0.15">
      <c r="A14" s="13"/>
      <c r="B14" s="314"/>
      <c r="C14" s="314"/>
      <c r="D14" s="318"/>
      <c r="E14" s="319"/>
      <c r="F14" s="319"/>
      <c r="G14" s="319"/>
      <c r="H14" s="319"/>
      <c r="I14" s="319"/>
      <c r="J14" s="319"/>
      <c r="K14" s="319"/>
      <c r="L14" s="319"/>
      <c r="M14" s="320"/>
      <c r="N14" s="321"/>
      <c r="O14" s="321"/>
      <c r="P14" s="321"/>
      <c r="Q14" s="323"/>
      <c r="R14" s="323"/>
      <c r="S14" s="323"/>
      <c r="T14" s="323"/>
      <c r="U14" s="323"/>
      <c r="V14" s="323"/>
      <c r="W14" s="323"/>
      <c r="X14" s="313"/>
      <c r="Y14" s="313"/>
      <c r="Z14" s="313"/>
      <c r="AA14" s="313"/>
      <c r="AB14" s="313"/>
      <c r="AC14" s="313"/>
      <c r="AD14" s="313"/>
      <c r="AE14" s="313"/>
      <c r="AF14" s="313"/>
      <c r="AG14" s="313"/>
      <c r="AH14" s="313"/>
      <c r="AI14" s="313"/>
      <c r="AJ14" s="313"/>
      <c r="AK14" s="13"/>
      <c r="AL14" s="24"/>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row>
    <row r="15" spans="1:91" s="14" customFormat="1" ht="20.100000000000001" customHeight="1" x14ac:dyDescent="0.15">
      <c r="A15" s="13"/>
      <c r="B15" s="314">
        <v>5</v>
      </c>
      <c r="C15" s="314"/>
      <c r="D15" s="315" t="str">
        <f>IF(入力シート②!D19="","",入力シート②!D19)</f>
        <v/>
      </c>
      <c r="E15" s="316"/>
      <c r="F15" s="316"/>
      <c r="G15" s="316"/>
      <c r="H15" s="316"/>
      <c r="I15" s="316"/>
      <c r="J15" s="316"/>
      <c r="K15" s="316"/>
      <c r="L15" s="316"/>
      <c r="M15" s="317"/>
      <c r="N15" s="321" t="str">
        <f>IF(入力シート②!N19="","",入力シート②!N19)</f>
        <v/>
      </c>
      <c r="O15" s="321"/>
      <c r="P15" s="321"/>
      <c r="Q15" s="322" t="str">
        <f>IF(入力シート②!Q19="","",入力シート②!Q19)</f>
        <v/>
      </c>
      <c r="R15" s="323"/>
      <c r="S15" s="323"/>
      <c r="T15" s="322">
        <f>入力シート②!T19</f>
        <v>0</v>
      </c>
      <c r="U15" s="323"/>
      <c r="V15" s="323"/>
      <c r="W15" s="323"/>
      <c r="X15" s="312" t="str">
        <f>IF(入力シート②!X19="","",入力シート②!X19)</f>
        <v/>
      </c>
      <c r="Y15" s="312"/>
      <c r="Z15" s="312"/>
      <c r="AA15" s="312"/>
      <c r="AB15" s="312"/>
      <c r="AC15" s="312"/>
      <c r="AD15" s="312" t="str">
        <f>IF(入力シート②!AD19="","",入力シート②!AD19)</f>
        <v/>
      </c>
      <c r="AE15" s="312"/>
      <c r="AF15" s="312"/>
      <c r="AG15" s="312"/>
      <c r="AH15" s="312"/>
      <c r="AI15" s="312"/>
      <c r="AJ15" s="312"/>
      <c r="AK15" s="13"/>
      <c r="AL15" s="28"/>
      <c r="AN15" s="18" t="s">
        <v>11</v>
      </c>
    </row>
    <row r="16" spans="1:91" s="14" customFormat="1" ht="20.100000000000001" customHeight="1" x14ac:dyDescent="0.15">
      <c r="A16" s="13"/>
      <c r="B16" s="314"/>
      <c r="C16" s="314"/>
      <c r="D16" s="318"/>
      <c r="E16" s="319"/>
      <c r="F16" s="319"/>
      <c r="G16" s="319"/>
      <c r="H16" s="319"/>
      <c r="I16" s="319"/>
      <c r="J16" s="319"/>
      <c r="K16" s="319"/>
      <c r="L16" s="319"/>
      <c r="M16" s="320"/>
      <c r="N16" s="321"/>
      <c r="O16" s="321"/>
      <c r="P16" s="321"/>
      <c r="Q16" s="323"/>
      <c r="R16" s="323"/>
      <c r="S16" s="323"/>
      <c r="T16" s="323"/>
      <c r="U16" s="323"/>
      <c r="V16" s="323"/>
      <c r="W16" s="323"/>
      <c r="X16" s="313"/>
      <c r="Y16" s="313"/>
      <c r="Z16" s="313"/>
      <c r="AA16" s="313"/>
      <c r="AB16" s="313"/>
      <c r="AC16" s="313"/>
      <c r="AD16" s="313"/>
      <c r="AE16" s="313"/>
      <c r="AF16" s="313"/>
      <c r="AG16" s="313"/>
      <c r="AH16" s="313"/>
      <c r="AI16" s="313"/>
      <c r="AJ16" s="313"/>
      <c r="AK16" s="13"/>
      <c r="AL16" s="28"/>
      <c r="AN16" s="18"/>
    </row>
    <row r="17" spans="1:42" s="14" customFormat="1" ht="20.100000000000001" customHeight="1" x14ac:dyDescent="0.15">
      <c r="A17" s="13"/>
      <c r="B17" s="314">
        <v>6</v>
      </c>
      <c r="C17" s="314"/>
      <c r="D17" s="315" t="str">
        <f>IF(入力シート②!D21="","",入力シート②!D21)</f>
        <v/>
      </c>
      <c r="E17" s="316"/>
      <c r="F17" s="316"/>
      <c r="G17" s="316"/>
      <c r="H17" s="316"/>
      <c r="I17" s="316"/>
      <c r="J17" s="316"/>
      <c r="K17" s="316"/>
      <c r="L17" s="316"/>
      <c r="M17" s="317"/>
      <c r="N17" s="321" t="str">
        <f>IF(入力シート②!N21="","",入力シート②!N21)</f>
        <v/>
      </c>
      <c r="O17" s="321"/>
      <c r="P17" s="321"/>
      <c r="Q17" s="322" t="str">
        <f>IF(入力シート②!Q21="","",入力シート②!Q21)</f>
        <v/>
      </c>
      <c r="R17" s="323"/>
      <c r="S17" s="323"/>
      <c r="T17" s="322">
        <f>入力シート②!T21</f>
        <v>0</v>
      </c>
      <c r="U17" s="323"/>
      <c r="V17" s="323"/>
      <c r="W17" s="323"/>
      <c r="X17" s="312" t="str">
        <f>IF(入力シート②!X21="","",入力シート②!X21)</f>
        <v/>
      </c>
      <c r="Y17" s="312"/>
      <c r="Z17" s="312"/>
      <c r="AA17" s="312"/>
      <c r="AB17" s="312"/>
      <c r="AC17" s="312"/>
      <c r="AD17" s="312" t="str">
        <f>IF(入力シート②!AD21="","",入力シート②!AD21)</f>
        <v/>
      </c>
      <c r="AE17" s="312"/>
      <c r="AF17" s="312"/>
      <c r="AG17" s="312"/>
      <c r="AH17" s="312"/>
      <c r="AI17" s="312"/>
      <c r="AJ17" s="312"/>
      <c r="AK17" s="13"/>
      <c r="AL17" s="28"/>
    </row>
    <row r="18" spans="1:42" s="14" customFormat="1" ht="20.100000000000001" customHeight="1" x14ac:dyDescent="0.15">
      <c r="A18" s="13"/>
      <c r="B18" s="314"/>
      <c r="C18" s="314"/>
      <c r="D18" s="318"/>
      <c r="E18" s="319"/>
      <c r="F18" s="319"/>
      <c r="G18" s="319"/>
      <c r="H18" s="319"/>
      <c r="I18" s="319"/>
      <c r="J18" s="319"/>
      <c r="K18" s="319"/>
      <c r="L18" s="319"/>
      <c r="M18" s="320"/>
      <c r="N18" s="321"/>
      <c r="O18" s="321"/>
      <c r="P18" s="321"/>
      <c r="Q18" s="323"/>
      <c r="R18" s="323"/>
      <c r="S18" s="323"/>
      <c r="T18" s="323"/>
      <c r="U18" s="323"/>
      <c r="V18" s="323"/>
      <c r="W18" s="323"/>
      <c r="X18" s="313"/>
      <c r="Y18" s="313"/>
      <c r="Z18" s="313"/>
      <c r="AA18" s="313"/>
      <c r="AB18" s="313"/>
      <c r="AC18" s="313"/>
      <c r="AD18" s="313"/>
      <c r="AE18" s="313"/>
      <c r="AF18" s="313"/>
      <c r="AG18" s="313"/>
      <c r="AH18" s="313"/>
      <c r="AI18" s="313"/>
      <c r="AJ18" s="313"/>
      <c r="AK18" s="25"/>
      <c r="AL18" s="28"/>
    </row>
    <row r="19" spans="1:42" s="14" customFormat="1" ht="20.100000000000001" customHeight="1" x14ac:dyDescent="0.15">
      <c r="A19" s="13"/>
      <c r="B19" s="314">
        <v>7</v>
      </c>
      <c r="C19" s="314"/>
      <c r="D19" s="315" t="str">
        <f>IF(入力シート②!D23="","",入力シート②!D23)</f>
        <v/>
      </c>
      <c r="E19" s="316"/>
      <c r="F19" s="316"/>
      <c r="G19" s="316"/>
      <c r="H19" s="316"/>
      <c r="I19" s="316"/>
      <c r="J19" s="316"/>
      <c r="K19" s="316"/>
      <c r="L19" s="316"/>
      <c r="M19" s="317"/>
      <c r="N19" s="321" t="str">
        <f>IF(入力シート②!N23="","",入力シート②!N23)</f>
        <v/>
      </c>
      <c r="O19" s="321"/>
      <c r="P19" s="321"/>
      <c r="Q19" s="322" t="str">
        <f>IF(入力シート②!Q23="","",入力シート②!Q23)</f>
        <v/>
      </c>
      <c r="R19" s="323"/>
      <c r="S19" s="323"/>
      <c r="T19" s="322">
        <f>入力シート②!T23</f>
        <v>0</v>
      </c>
      <c r="U19" s="323"/>
      <c r="V19" s="323"/>
      <c r="W19" s="323"/>
      <c r="X19" s="312" t="str">
        <f>IF(入力シート②!X23="","",入力シート②!X23)</f>
        <v/>
      </c>
      <c r="Y19" s="312"/>
      <c r="Z19" s="312"/>
      <c r="AA19" s="312"/>
      <c r="AB19" s="312"/>
      <c r="AC19" s="312"/>
      <c r="AD19" s="312" t="str">
        <f>IF(入力シート②!AD23="","",入力シート②!AD23)</f>
        <v/>
      </c>
      <c r="AE19" s="312"/>
      <c r="AF19" s="312"/>
      <c r="AG19" s="312"/>
      <c r="AH19" s="312"/>
      <c r="AI19" s="312"/>
      <c r="AJ19" s="312"/>
      <c r="AK19" s="13"/>
      <c r="AL19" s="13"/>
    </row>
    <row r="20" spans="1:42" s="14" customFormat="1" ht="20.100000000000001" customHeight="1" x14ac:dyDescent="0.15">
      <c r="A20" s="13"/>
      <c r="B20" s="314"/>
      <c r="C20" s="314"/>
      <c r="D20" s="318"/>
      <c r="E20" s="319"/>
      <c r="F20" s="319"/>
      <c r="G20" s="319"/>
      <c r="H20" s="319"/>
      <c r="I20" s="319"/>
      <c r="J20" s="319"/>
      <c r="K20" s="319"/>
      <c r="L20" s="319"/>
      <c r="M20" s="320"/>
      <c r="N20" s="321"/>
      <c r="O20" s="321"/>
      <c r="P20" s="321"/>
      <c r="Q20" s="323"/>
      <c r="R20" s="323"/>
      <c r="S20" s="323"/>
      <c r="T20" s="323"/>
      <c r="U20" s="323"/>
      <c r="V20" s="323"/>
      <c r="W20" s="323"/>
      <c r="X20" s="313"/>
      <c r="Y20" s="313"/>
      <c r="Z20" s="313"/>
      <c r="AA20" s="313"/>
      <c r="AB20" s="313"/>
      <c r="AC20" s="313"/>
      <c r="AD20" s="313"/>
      <c r="AE20" s="313"/>
      <c r="AF20" s="313"/>
      <c r="AG20" s="313"/>
      <c r="AH20" s="313"/>
      <c r="AI20" s="313"/>
      <c r="AJ20" s="313"/>
      <c r="AK20" s="13"/>
      <c r="AL20" s="13"/>
    </row>
    <row r="21" spans="1:42" s="14" customFormat="1" ht="20.100000000000001" customHeight="1" x14ac:dyDescent="0.15">
      <c r="A21" s="32"/>
      <c r="B21" s="314">
        <v>8</v>
      </c>
      <c r="C21" s="314"/>
      <c r="D21" s="315" t="str">
        <f>IF(入力シート②!D25="","",入力シート②!D25)</f>
        <v/>
      </c>
      <c r="E21" s="316"/>
      <c r="F21" s="316"/>
      <c r="G21" s="316"/>
      <c r="H21" s="316"/>
      <c r="I21" s="316"/>
      <c r="J21" s="316"/>
      <c r="K21" s="316"/>
      <c r="L21" s="316"/>
      <c r="M21" s="317"/>
      <c r="N21" s="321" t="str">
        <f>IF(入力シート②!N25="","",入力シート②!N25)</f>
        <v/>
      </c>
      <c r="O21" s="321"/>
      <c r="P21" s="321"/>
      <c r="Q21" s="322" t="str">
        <f>IF(入力シート②!Q25="","",入力シート②!Q25)</f>
        <v/>
      </c>
      <c r="R21" s="323"/>
      <c r="S21" s="323"/>
      <c r="T21" s="322">
        <f>入力シート②!T25</f>
        <v>0</v>
      </c>
      <c r="U21" s="323"/>
      <c r="V21" s="323"/>
      <c r="W21" s="323"/>
      <c r="X21" s="312" t="str">
        <f>IF(入力シート②!X25="","",入力シート②!X25)</f>
        <v/>
      </c>
      <c r="Y21" s="312"/>
      <c r="Z21" s="312"/>
      <c r="AA21" s="312"/>
      <c r="AB21" s="312"/>
      <c r="AC21" s="312"/>
      <c r="AD21" s="312" t="str">
        <f>IF(入力シート②!AD25="","",入力シート②!AD25)</f>
        <v/>
      </c>
      <c r="AE21" s="312"/>
      <c r="AF21" s="312"/>
      <c r="AG21" s="312"/>
      <c r="AH21" s="312"/>
      <c r="AI21" s="312"/>
      <c r="AJ21" s="312"/>
      <c r="AK21" s="13"/>
      <c r="AL21" s="32"/>
      <c r="AP21" s="31"/>
    </row>
    <row r="22" spans="1:42" s="14" customFormat="1" ht="20.100000000000001" customHeight="1" x14ac:dyDescent="0.15">
      <c r="A22" s="32"/>
      <c r="B22" s="314"/>
      <c r="C22" s="314"/>
      <c r="D22" s="318"/>
      <c r="E22" s="319"/>
      <c r="F22" s="319"/>
      <c r="G22" s="319"/>
      <c r="H22" s="319"/>
      <c r="I22" s="319"/>
      <c r="J22" s="319"/>
      <c r="K22" s="319"/>
      <c r="L22" s="319"/>
      <c r="M22" s="320"/>
      <c r="N22" s="321"/>
      <c r="O22" s="321"/>
      <c r="P22" s="321"/>
      <c r="Q22" s="323"/>
      <c r="R22" s="323"/>
      <c r="S22" s="323"/>
      <c r="T22" s="323"/>
      <c r="U22" s="323"/>
      <c r="V22" s="323"/>
      <c r="W22" s="323"/>
      <c r="X22" s="313"/>
      <c r="Y22" s="313"/>
      <c r="Z22" s="313"/>
      <c r="AA22" s="313"/>
      <c r="AB22" s="313"/>
      <c r="AC22" s="313"/>
      <c r="AD22" s="313"/>
      <c r="AE22" s="313"/>
      <c r="AF22" s="313"/>
      <c r="AG22" s="313"/>
      <c r="AH22" s="313"/>
      <c r="AI22" s="313"/>
      <c r="AJ22" s="313"/>
      <c r="AK22" s="25"/>
      <c r="AL22" s="32"/>
      <c r="AP22" s="31"/>
    </row>
    <row r="23" spans="1:42" s="14" customFormat="1" ht="20.100000000000001" customHeight="1" x14ac:dyDescent="0.15">
      <c r="A23" s="13"/>
      <c r="B23" s="314">
        <v>9</v>
      </c>
      <c r="C23" s="314"/>
      <c r="D23" s="315" t="str">
        <f>IF(入力シート②!D27="","",入力シート②!D27)</f>
        <v/>
      </c>
      <c r="E23" s="316"/>
      <c r="F23" s="316"/>
      <c r="G23" s="316"/>
      <c r="H23" s="316"/>
      <c r="I23" s="316"/>
      <c r="J23" s="316"/>
      <c r="K23" s="316"/>
      <c r="L23" s="316"/>
      <c r="M23" s="317"/>
      <c r="N23" s="321" t="str">
        <f>IF(入力シート②!N27="","",入力シート②!N27)</f>
        <v/>
      </c>
      <c r="O23" s="321"/>
      <c r="P23" s="321"/>
      <c r="Q23" s="322" t="str">
        <f>IF(入力シート②!Q27="","",入力シート②!Q27)</f>
        <v/>
      </c>
      <c r="R23" s="323"/>
      <c r="S23" s="323"/>
      <c r="T23" s="322">
        <f>入力シート②!T27</f>
        <v>0</v>
      </c>
      <c r="U23" s="323"/>
      <c r="V23" s="323"/>
      <c r="W23" s="323"/>
      <c r="X23" s="312" t="str">
        <f>IF(入力シート②!X27="","",入力シート②!X27)</f>
        <v/>
      </c>
      <c r="Y23" s="312"/>
      <c r="Z23" s="312"/>
      <c r="AA23" s="312"/>
      <c r="AB23" s="312"/>
      <c r="AC23" s="312"/>
      <c r="AD23" s="312" t="str">
        <f>IF(入力シート②!AD27="","",入力シート②!AD27)</f>
        <v/>
      </c>
      <c r="AE23" s="312"/>
      <c r="AF23" s="312"/>
      <c r="AG23" s="312"/>
      <c r="AH23" s="312"/>
      <c r="AI23" s="312"/>
      <c r="AJ23" s="312"/>
      <c r="AK23" s="13"/>
      <c r="AL23" s="33"/>
    </row>
    <row r="24" spans="1:42" s="14" customFormat="1" ht="20.100000000000001" customHeight="1" x14ac:dyDescent="0.15">
      <c r="A24" s="13"/>
      <c r="B24" s="314"/>
      <c r="C24" s="314"/>
      <c r="D24" s="318"/>
      <c r="E24" s="319"/>
      <c r="F24" s="319"/>
      <c r="G24" s="319"/>
      <c r="H24" s="319"/>
      <c r="I24" s="319"/>
      <c r="J24" s="319"/>
      <c r="K24" s="319"/>
      <c r="L24" s="319"/>
      <c r="M24" s="320"/>
      <c r="N24" s="321"/>
      <c r="O24" s="321"/>
      <c r="P24" s="321"/>
      <c r="Q24" s="323"/>
      <c r="R24" s="323"/>
      <c r="S24" s="323"/>
      <c r="T24" s="323"/>
      <c r="U24" s="323"/>
      <c r="V24" s="323"/>
      <c r="W24" s="323"/>
      <c r="X24" s="313"/>
      <c r="Y24" s="313"/>
      <c r="Z24" s="313"/>
      <c r="AA24" s="313"/>
      <c r="AB24" s="313"/>
      <c r="AC24" s="313"/>
      <c r="AD24" s="313"/>
      <c r="AE24" s="313"/>
      <c r="AF24" s="313"/>
      <c r="AG24" s="313"/>
      <c r="AH24" s="313"/>
      <c r="AI24" s="313"/>
      <c r="AJ24" s="313"/>
      <c r="AK24" s="13"/>
      <c r="AL24" s="33"/>
    </row>
    <row r="25" spans="1:42" s="14" customFormat="1" ht="20.100000000000001" customHeight="1" x14ac:dyDescent="0.15">
      <c r="A25" s="13"/>
      <c r="B25" s="314">
        <v>10</v>
      </c>
      <c r="C25" s="314"/>
      <c r="D25" s="315" t="str">
        <f>IF(入力シート②!D29="","",入力シート②!D29)</f>
        <v/>
      </c>
      <c r="E25" s="316"/>
      <c r="F25" s="316"/>
      <c r="G25" s="316"/>
      <c r="H25" s="316"/>
      <c r="I25" s="316"/>
      <c r="J25" s="316"/>
      <c r="K25" s="316"/>
      <c r="L25" s="316"/>
      <c r="M25" s="317"/>
      <c r="N25" s="321" t="str">
        <f>IF(入力シート②!N29="","",入力シート②!N29)</f>
        <v/>
      </c>
      <c r="O25" s="321"/>
      <c r="P25" s="321"/>
      <c r="Q25" s="322" t="str">
        <f>IF(入力シート②!Q29="","",入力シート②!Q29)</f>
        <v/>
      </c>
      <c r="R25" s="323"/>
      <c r="S25" s="323"/>
      <c r="T25" s="322">
        <f>入力シート②!T29</f>
        <v>0</v>
      </c>
      <c r="U25" s="323"/>
      <c r="V25" s="323"/>
      <c r="W25" s="323"/>
      <c r="X25" s="312" t="str">
        <f>IF(入力シート②!X29="","",入力シート②!X29)</f>
        <v/>
      </c>
      <c r="Y25" s="312"/>
      <c r="Z25" s="312"/>
      <c r="AA25" s="312"/>
      <c r="AB25" s="312"/>
      <c r="AC25" s="312"/>
      <c r="AD25" s="312" t="str">
        <f>IF(入力シート②!AD29="","",入力シート②!AD29)</f>
        <v/>
      </c>
      <c r="AE25" s="312"/>
      <c r="AF25" s="312"/>
      <c r="AG25" s="312"/>
      <c r="AH25" s="312"/>
      <c r="AI25" s="312"/>
      <c r="AJ25" s="312"/>
      <c r="AK25" s="25"/>
      <c r="AL25" s="33"/>
    </row>
    <row r="26" spans="1:42" s="14" customFormat="1" ht="20.100000000000001" customHeight="1" x14ac:dyDescent="0.15">
      <c r="A26" s="13"/>
      <c r="B26" s="314"/>
      <c r="C26" s="314"/>
      <c r="D26" s="318"/>
      <c r="E26" s="319"/>
      <c r="F26" s="319"/>
      <c r="G26" s="319"/>
      <c r="H26" s="319"/>
      <c r="I26" s="319"/>
      <c r="J26" s="319"/>
      <c r="K26" s="319"/>
      <c r="L26" s="319"/>
      <c r="M26" s="320"/>
      <c r="N26" s="321"/>
      <c r="O26" s="321"/>
      <c r="P26" s="321"/>
      <c r="Q26" s="323"/>
      <c r="R26" s="323"/>
      <c r="S26" s="323"/>
      <c r="T26" s="323"/>
      <c r="U26" s="323"/>
      <c r="V26" s="323"/>
      <c r="W26" s="323"/>
      <c r="X26" s="313"/>
      <c r="Y26" s="313"/>
      <c r="Z26" s="313"/>
      <c r="AA26" s="313"/>
      <c r="AB26" s="313"/>
      <c r="AC26" s="313"/>
      <c r="AD26" s="313"/>
      <c r="AE26" s="313"/>
      <c r="AF26" s="313"/>
      <c r="AG26" s="313"/>
      <c r="AH26" s="313"/>
      <c r="AI26" s="313"/>
      <c r="AJ26" s="313"/>
      <c r="AK26" s="34"/>
      <c r="AL26" s="34"/>
    </row>
    <row r="27" spans="1:42" s="14" customFormat="1" ht="20.100000000000001" customHeight="1" x14ac:dyDescent="0.15">
      <c r="A27" s="13"/>
      <c r="B27" s="314">
        <v>11</v>
      </c>
      <c r="C27" s="314"/>
      <c r="D27" s="315" t="str">
        <f>IF(入力シート②!D31="","",入力シート②!D31)</f>
        <v/>
      </c>
      <c r="E27" s="316"/>
      <c r="F27" s="316"/>
      <c r="G27" s="316"/>
      <c r="H27" s="316"/>
      <c r="I27" s="316"/>
      <c r="J27" s="316"/>
      <c r="K27" s="316"/>
      <c r="L27" s="316"/>
      <c r="M27" s="317"/>
      <c r="N27" s="321" t="str">
        <f>IF(入力シート②!N31="","",入力シート②!N31)</f>
        <v/>
      </c>
      <c r="O27" s="321"/>
      <c r="P27" s="321"/>
      <c r="Q27" s="322" t="str">
        <f>IF(入力シート②!Q31="","",入力シート②!Q31)</f>
        <v/>
      </c>
      <c r="R27" s="323"/>
      <c r="S27" s="323"/>
      <c r="T27" s="322">
        <f>入力シート②!T31</f>
        <v>0</v>
      </c>
      <c r="U27" s="323"/>
      <c r="V27" s="323"/>
      <c r="W27" s="323"/>
      <c r="X27" s="312" t="str">
        <f>IF(入力シート②!X31="","",入力シート②!X31)</f>
        <v/>
      </c>
      <c r="Y27" s="312"/>
      <c r="Z27" s="312"/>
      <c r="AA27" s="312"/>
      <c r="AB27" s="312"/>
      <c r="AC27" s="312"/>
      <c r="AD27" s="312" t="str">
        <f>IF(入力シート②!AD31="","",入力シート②!AD31)</f>
        <v/>
      </c>
      <c r="AE27" s="312"/>
      <c r="AF27" s="312"/>
      <c r="AG27" s="312"/>
      <c r="AH27" s="312"/>
      <c r="AI27" s="312"/>
      <c r="AJ27" s="312"/>
      <c r="AK27" s="33"/>
      <c r="AL27" s="33"/>
    </row>
    <row r="28" spans="1:42" s="14" customFormat="1" ht="20.100000000000001" customHeight="1" x14ac:dyDescent="0.15">
      <c r="A28" s="13"/>
      <c r="B28" s="314"/>
      <c r="C28" s="314"/>
      <c r="D28" s="318"/>
      <c r="E28" s="319"/>
      <c r="F28" s="319"/>
      <c r="G28" s="319"/>
      <c r="H28" s="319"/>
      <c r="I28" s="319"/>
      <c r="J28" s="319"/>
      <c r="K28" s="319"/>
      <c r="L28" s="319"/>
      <c r="M28" s="320"/>
      <c r="N28" s="321"/>
      <c r="O28" s="321"/>
      <c r="P28" s="321"/>
      <c r="Q28" s="323"/>
      <c r="R28" s="323"/>
      <c r="S28" s="323"/>
      <c r="T28" s="323"/>
      <c r="U28" s="323"/>
      <c r="V28" s="323"/>
      <c r="W28" s="323"/>
      <c r="X28" s="313"/>
      <c r="Y28" s="313"/>
      <c r="Z28" s="313"/>
      <c r="AA28" s="313"/>
      <c r="AB28" s="313"/>
      <c r="AC28" s="313"/>
      <c r="AD28" s="313"/>
      <c r="AE28" s="313"/>
      <c r="AF28" s="313"/>
      <c r="AG28" s="313"/>
      <c r="AH28" s="313"/>
      <c r="AI28" s="313"/>
      <c r="AJ28" s="313"/>
      <c r="AK28" s="33"/>
      <c r="AL28" s="33"/>
    </row>
    <row r="29" spans="1:42" s="14" customFormat="1" ht="20.100000000000001" customHeight="1" x14ac:dyDescent="0.15">
      <c r="A29" s="13"/>
      <c r="B29" s="314">
        <v>12</v>
      </c>
      <c r="C29" s="314"/>
      <c r="D29" s="315" t="str">
        <f>IF(入力シート②!D33="","",入力シート②!D33)</f>
        <v/>
      </c>
      <c r="E29" s="316"/>
      <c r="F29" s="316"/>
      <c r="G29" s="316"/>
      <c r="H29" s="316"/>
      <c r="I29" s="316"/>
      <c r="J29" s="316"/>
      <c r="K29" s="316"/>
      <c r="L29" s="316"/>
      <c r="M29" s="317"/>
      <c r="N29" s="321" t="str">
        <f>IF(入力シート②!N33="","",入力シート②!N33)</f>
        <v/>
      </c>
      <c r="O29" s="321"/>
      <c r="P29" s="321"/>
      <c r="Q29" s="322" t="str">
        <f>IF(入力シート②!Q33="","",入力シート②!Q33)</f>
        <v/>
      </c>
      <c r="R29" s="323"/>
      <c r="S29" s="323"/>
      <c r="T29" s="322">
        <f>入力シート②!T33</f>
        <v>0</v>
      </c>
      <c r="U29" s="323"/>
      <c r="V29" s="323"/>
      <c r="W29" s="323"/>
      <c r="X29" s="312" t="str">
        <f>IF(入力シート②!X33="","",入力シート②!X33)</f>
        <v/>
      </c>
      <c r="Y29" s="312"/>
      <c r="Z29" s="312"/>
      <c r="AA29" s="312"/>
      <c r="AB29" s="312"/>
      <c r="AC29" s="312"/>
      <c r="AD29" s="312" t="str">
        <f>IF(入力シート②!AD33="","",入力シート②!AD33)</f>
        <v/>
      </c>
      <c r="AE29" s="312"/>
      <c r="AF29" s="312"/>
      <c r="AG29" s="312"/>
      <c r="AH29" s="312"/>
      <c r="AI29" s="312"/>
      <c r="AJ29" s="312"/>
      <c r="AK29" s="35"/>
      <c r="AL29" s="33"/>
    </row>
    <row r="30" spans="1:42" s="41" customFormat="1" ht="20.100000000000001" customHeight="1" x14ac:dyDescent="0.15">
      <c r="A30" s="13"/>
      <c r="B30" s="314"/>
      <c r="C30" s="314"/>
      <c r="D30" s="318"/>
      <c r="E30" s="319"/>
      <c r="F30" s="319"/>
      <c r="G30" s="319"/>
      <c r="H30" s="319"/>
      <c r="I30" s="319"/>
      <c r="J30" s="319"/>
      <c r="K30" s="319"/>
      <c r="L30" s="319"/>
      <c r="M30" s="320"/>
      <c r="N30" s="321"/>
      <c r="O30" s="321"/>
      <c r="P30" s="321"/>
      <c r="Q30" s="323"/>
      <c r="R30" s="323"/>
      <c r="S30" s="323"/>
      <c r="T30" s="323"/>
      <c r="U30" s="323"/>
      <c r="V30" s="323"/>
      <c r="W30" s="323"/>
      <c r="X30" s="313"/>
      <c r="Y30" s="313"/>
      <c r="Z30" s="313"/>
      <c r="AA30" s="313"/>
      <c r="AB30" s="313"/>
      <c r="AC30" s="313"/>
      <c r="AD30" s="313"/>
      <c r="AE30" s="313"/>
      <c r="AF30" s="313"/>
      <c r="AG30" s="313"/>
      <c r="AH30" s="313"/>
      <c r="AI30" s="313"/>
      <c r="AJ30" s="313"/>
      <c r="AK30" s="35"/>
      <c r="AL30" s="32"/>
      <c r="AP30" s="31"/>
    </row>
    <row r="31" spans="1:42" s="41" customFormat="1" ht="20.100000000000001" customHeight="1" x14ac:dyDescent="0.15">
      <c r="A31" s="13"/>
      <c r="B31" s="314">
        <v>13</v>
      </c>
      <c r="C31" s="314"/>
      <c r="D31" s="315" t="str">
        <f>IF(入力シート②!D35="","",入力シート②!D35)</f>
        <v/>
      </c>
      <c r="E31" s="316"/>
      <c r="F31" s="316"/>
      <c r="G31" s="316"/>
      <c r="H31" s="316"/>
      <c r="I31" s="316"/>
      <c r="J31" s="316"/>
      <c r="K31" s="316"/>
      <c r="L31" s="316"/>
      <c r="M31" s="317"/>
      <c r="N31" s="321" t="str">
        <f>IF(入力シート②!N35="","",入力シート②!N35)</f>
        <v/>
      </c>
      <c r="O31" s="321"/>
      <c r="P31" s="321"/>
      <c r="Q31" s="322" t="str">
        <f>IF(入力シート②!Q35="","",入力シート②!Q35)</f>
        <v/>
      </c>
      <c r="R31" s="323"/>
      <c r="S31" s="323"/>
      <c r="T31" s="322">
        <f>入力シート②!T35</f>
        <v>0</v>
      </c>
      <c r="U31" s="323"/>
      <c r="V31" s="323"/>
      <c r="W31" s="323"/>
      <c r="X31" s="312" t="str">
        <f>IF(入力シート②!X35="","",入力シート②!X35)</f>
        <v/>
      </c>
      <c r="Y31" s="312"/>
      <c r="Z31" s="312"/>
      <c r="AA31" s="312"/>
      <c r="AB31" s="312"/>
      <c r="AC31" s="312"/>
      <c r="AD31" s="312" t="str">
        <f>IF(入力シート②!AD35="","",入力シート②!AD35)</f>
        <v/>
      </c>
      <c r="AE31" s="312"/>
      <c r="AF31" s="312"/>
      <c r="AG31" s="312"/>
      <c r="AH31" s="312"/>
      <c r="AI31" s="312"/>
      <c r="AJ31" s="312"/>
      <c r="AK31" s="32"/>
      <c r="AL31" s="32"/>
    </row>
    <row r="32" spans="1:42" s="41" customFormat="1" ht="20.100000000000001" customHeight="1" x14ac:dyDescent="0.15">
      <c r="A32" s="13"/>
      <c r="B32" s="314"/>
      <c r="C32" s="314"/>
      <c r="D32" s="318"/>
      <c r="E32" s="319"/>
      <c r="F32" s="319"/>
      <c r="G32" s="319"/>
      <c r="H32" s="319"/>
      <c r="I32" s="319"/>
      <c r="J32" s="319"/>
      <c r="K32" s="319"/>
      <c r="L32" s="319"/>
      <c r="M32" s="320"/>
      <c r="N32" s="321"/>
      <c r="O32" s="321"/>
      <c r="P32" s="321"/>
      <c r="Q32" s="323"/>
      <c r="R32" s="323"/>
      <c r="S32" s="323"/>
      <c r="T32" s="323"/>
      <c r="U32" s="323"/>
      <c r="V32" s="323"/>
      <c r="W32" s="323"/>
      <c r="X32" s="313"/>
      <c r="Y32" s="313"/>
      <c r="Z32" s="313"/>
      <c r="AA32" s="313"/>
      <c r="AB32" s="313"/>
      <c r="AC32" s="313"/>
      <c r="AD32" s="313"/>
      <c r="AE32" s="313"/>
      <c r="AF32" s="313"/>
      <c r="AG32" s="313"/>
      <c r="AH32" s="313"/>
      <c r="AI32" s="313"/>
      <c r="AJ32" s="313"/>
      <c r="AK32" s="39"/>
      <c r="AL32" s="32"/>
      <c r="AP32" s="31"/>
    </row>
    <row r="33" spans="1:91" s="41" customFormat="1" ht="20.100000000000001" customHeight="1" x14ac:dyDescent="0.15">
      <c r="A33" s="35"/>
      <c r="B33" s="314">
        <v>14</v>
      </c>
      <c r="C33" s="314"/>
      <c r="D33" s="315" t="str">
        <f>IF(入力シート②!D37="","",入力シート②!D37)</f>
        <v/>
      </c>
      <c r="E33" s="316"/>
      <c r="F33" s="316"/>
      <c r="G33" s="316"/>
      <c r="H33" s="316"/>
      <c r="I33" s="316"/>
      <c r="J33" s="316"/>
      <c r="K33" s="316"/>
      <c r="L33" s="316"/>
      <c r="M33" s="317"/>
      <c r="N33" s="321" t="str">
        <f>IF(入力シート②!N37="","",入力シート②!N37)</f>
        <v/>
      </c>
      <c r="O33" s="321"/>
      <c r="P33" s="321"/>
      <c r="Q33" s="322" t="str">
        <f>IF(入力シート②!Q37="","",入力シート②!Q37)</f>
        <v/>
      </c>
      <c r="R33" s="323"/>
      <c r="S33" s="323"/>
      <c r="T33" s="322">
        <f>入力シート②!T37</f>
        <v>0</v>
      </c>
      <c r="U33" s="323"/>
      <c r="V33" s="323"/>
      <c r="W33" s="323"/>
      <c r="X33" s="312" t="str">
        <f>IF(入力シート②!X37="","",入力シート②!X37)</f>
        <v/>
      </c>
      <c r="Y33" s="312"/>
      <c r="Z33" s="312"/>
      <c r="AA33" s="312"/>
      <c r="AB33" s="312"/>
      <c r="AC33" s="312"/>
      <c r="AD33" s="312" t="str">
        <f>IF(入力シート②!AD37="","",入力シート②!AD37)</f>
        <v/>
      </c>
      <c r="AE33" s="312"/>
      <c r="AF33" s="312"/>
      <c r="AG33" s="312"/>
      <c r="AH33" s="312"/>
      <c r="AI33" s="312"/>
      <c r="AJ33" s="312"/>
      <c r="AK33" s="35"/>
      <c r="AL33" s="32"/>
    </row>
    <row r="34" spans="1:91" s="14" customFormat="1" ht="20.100000000000001" customHeight="1" x14ac:dyDescent="0.15">
      <c r="A34" s="13"/>
      <c r="B34" s="314"/>
      <c r="C34" s="314"/>
      <c r="D34" s="318"/>
      <c r="E34" s="319"/>
      <c r="F34" s="319"/>
      <c r="G34" s="319"/>
      <c r="H34" s="319"/>
      <c r="I34" s="319"/>
      <c r="J34" s="319"/>
      <c r="K34" s="319"/>
      <c r="L34" s="319"/>
      <c r="M34" s="320"/>
      <c r="N34" s="321"/>
      <c r="O34" s="321"/>
      <c r="P34" s="321"/>
      <c r="Q34" s="323"/>
      <c r="R34" s="323"/>
      <c r="S34" s="323"/>
      <c r="T34" s="323"/>
      <c r="U34" s="323"/>
      <c r="V34" s="323"/>
      <c r="W34" s="323"/>
      <c r="X34" s="313"/>
      <c r="Y34" s="313"/>
      <c r="Z34" s="313"/>
      <c r="AA34" s="313"/>
      <c r="AB34" s="313"/>
      <c r="AC34" s="313"/>
      <c r="AD34" s="313"/>
      <c r="AE34" s="313"/>
      <c r="AF34" s="313"/>
      <c r="AG34" s="313"/>
      <c r="AH34" s="313"/>
      <c r="AI34" s="313"/>
      <c r="AJ34" s="313"/>
      <c r="AK34" s="33"/>
      <c r="AL34" s="33"/>
    </row>
    <row r="35" spans="1:91" s="41" customFormat="1" ht="20.100000000000001" customHeight="1" x14ac:dyDescent="0.15">
      <c r="A35" s="13"/>
      <c r="B35" s="314">
        <v>15</v>
      </c>
      <c r="C35" s="314"/>
      <c r="D35" s="315" t="str">
        <f>IF(入力シート②!D39="","",入力シート②!D39)</f>
        <v/>
      </c>
      <c r="E35" s="316"/>
      <c r="F35" s="316"/>
      <c r="G35" s="316"/>
      <c r="H35" s="316"/>
      <c r="I35" s="316"/>
      <c r="J35" s="316"/>
      <c r="K35" s="316"/>
      <c r="L35" s="316"/>
      <c r="M35" s="317"/>
      <c r="N35" s="321" t="str">
        <f>IF(入力シート②!N39="","",入力シート②!N39)</f>
        <v/>
      </c>
      <c r="O35" s="321"/>
      <c r="P35" s="321"/>
      <c r="Q35" s="322" t="str">
        <f>IF(入力シート②!Q39="","",入力シート②!Q39)</f>
        <v/>
      </c>
      <c r="R35" s="323"/>
      <c r="S35" s="323"/>
      <c r="T35" s="322">
        <f>入力シート②!T39</f>
        <v>0</v>
      </c>
      <c r="U35" s="323"/>
      <c r="V35" s="323"/>
      <c r="W35" s="323"/>
      <c r="X35" s="312" t="str">
        <f>IF(入力シート②!X39="","",入力シート②!X39)</f>
        <v/>
      </c>
      <c r="Y35" s="312"/>
      <c r="Z35" s="312"/>
      <c r="AA35" s="312"/>
      <c r="AB35" s="312"/>
      <c r="AC35" s="312"/>
      <c r="AD35" s="312" t="str">
        <f>IF(入力シート②!AD39="","",入力シート②!AD39)</f>
        <v/>
      </c>
      <c r="AE35" s="312"/>
      <c r="AF35" s="312"/>
      <c r="AG35" s="312"/>
      <c r="AH35" s="312"/>
      <c r="AI35" s="312"/>
      <c r="AJ35" s="312"/>
      <c r="AK35" s="13"/>
      <c r="AL35" s="13"/>
    </row>
    <row r="36" spans="1:91" s="41" customFormat="1" ht="20.100000000000001" customHeight="1" x14ac:dyDescent="0.15">
      <c r="A36" s="13"/>
      <c r="B36" s="314"/>
      <c r="C36" s="314"/>
      <c r="D36" s="318"/>
      <c r="E36" s="319"/>
      <c r="F36" s="319"/>
      <c r="G36" s="319"/>
      <c r="H36" s="319"/>
      <c r="I36" s="319"/>
      <c r="J36" s="319"/>
      <c r="K36" s="319"/>
      <c r="L36" s="319"/>
      <c r="M36" s="320"/>
      <c r="N36" s="321"/>
      <c r="O36" s="321"/>
      <c r="P36" s="321"/>
      <c r="Q36" s="323"/>
      <c r="R36" s="323"/>
      <c r="S36" s="323"/>
      <c r="T36" s="323"/>
      <c r="U36" s="323"/>
      <c r="V36" s="323"/>
      <c r="W36" s="323"/>
      <c r="X36" s="313"/>
      <c r="Y36" s="313"/>
      <c r="Z36" s="313"/>
      <c r="AA36" s="313"/>
      <c r="AB36" s="313"/>
      <c r="AC36" s="313"/>
      <c r="AD36" s="313"/>
      <c r="AE36" s="313"/>
      <c r="AF36" s="313"/>
      <c r="AG36" s="313"/>
      <c r="AH36" s="313"/>
      <c r="AI36" s="313"/>
      <c r="AJ36" s="313"/>
      <c r="AK36" s="45"/>
      <c r="AL36" s="32"/>
    </row>
    <row r="37" spans="1:91" s="41" customFormat="1" ht="20.100000000000001" customHeight="1" x14ac:dyDescent="0.15">
      <c r="A37" s="13"/>
      <c r="B37" s="314">
        <v>16</v>
      </c>
      <c r="C37" s="314"/>
      <c r="D37" s="315" t="str">
        <f>IF(入力シート②!D41="","",入力シート②!D41)</f>
        <v/>
      </c>
      <c r="E37" s="316"/>
      <c r="F37" s="316"/>
      <c r="G37" s="316"/>
      <c r="H37" s="316"/>
      <c r="I37" s="316"/>
      <c r="J37" s="316"/>
      <c r="K37" s="316"/>
      <c r="L37" s="316"/>
      <c r="M37" s="317"/>
      <c r="N37" s="321" t="str">
        <f>IF(入力シート②!N41="","",入力シート②!N41)</f>
        <v/>
      </c>
      <c r="O37" s="321"/>
      <c r="P37" s="321"/>
      <c r="Q37" s="322" t="str">
        <f>IF(入力シート②!Q41="","",入力シート②!Q41)</f>
        <v/>
      </c>
      <c r="R37" s="323"/>
      <c r="S37" s="323"/>
      <c r="T37" s="322">
        <f>入力シート②!T41</f>
        <v>0</v>
      </c>
      <c r="U37" s="323"/>
      <c r="V37" s="323"/>
      <c r="W37" s="323"/>
      <c r="X37" s="312" t="str">
        <f>IF(入力シート②!X41="","",入力シート②!X41)</f>
        <v/>
      </c>
      <c r="Y37" s="312"/>
      <c r="Z37" s="312"/>
      <c r="AA37" s="312"/>
      <c r="AB37" s="312"/>
      <c r="AC37" s="312"/>
      <c r="AD37" s="312" t="str">
        <f>IF(入力シート②!AD41="","",入力シート②!AD41)</f>
        <v/>
      </c>
      <c r="AE37" s="312"/>
      <c r="AF37" s="312"/>
      <c r="AG37" s="312"/>
      <c r="AH37" s="312"/>
      <c r="AI37" s="312"/>
      <c r="AJ37" s="312"/>
      <c r="AK37" s="45"/>
      <c r="AL37" s="33"/>
    </row>
    <row r="38" spans="1:91" s="41" customFormat="1" ht="20.100000000000001" customHeight="1" x14ac:dyDescent="0.15">
      <c r="A38" s="13"/>
      <c r="B38" s="314"/>
      <c r="C38" s="314"/>
      <c r="D38" s="318"/>
      <c r="E38" s="319"/>
      <c r="F38" s="319"/>
      <c r="G38" s="319"/>
      <c r="H38" s="319"/>
      <c r="I38" s="319"/>
      <c r="J38" s="319"/>
      <c r="K38" s="319"/>
      <c r="L38" s="319"/>
      <c r="M38" s="320"/>
      <c r="N38" s="321"/>
      <c r="O38" s="321"/>
      <c r="P38" s="321"/>
      <c r="Q38" s="323"/>
      <c r="R38" s="323"/>
      <c r="S38" s="323"/>
      <c r="T38" s="323"/>
      <c r="U38" s="323"/>
      <c r="V38" s="323"/>
      <c r="W38" s="323"/>
      <c r="X38" s="313"/>
      <c r="Y38" s="313"/>
      <c r="Z38" s="313"/>
      <c r="AA38" s="313"/>
      <c r="AB38" s="313"/>
      <c r="AC38" s="313"/>
      <c r="AD38" s="313"/>
      <c r="AE38" s="313"/>
      <c r="AF38" s="313"/>
      <c r="AG38" s="313"/>
      <c r="AH38" s="313"/>
      <c r="AI38" s="313"/>
      <c r="AJ38" s="313"/>
      <c r="AK38" s="45"/>
      <c r="AL38" s="33"/>
    </row>
    <row r="39" spans="1:91" s="41" customFormat="1" ht="20.100000000000001" customHeight="1" x14ac:dyDescent="0.15">
      <c r="A39" s="13"/>
      <c r="B39" s="314">
        <v>17</v>
      </c>
      <c r="C39" s="314"/>
      <c r="D39" s="315" t="str">
        <f>IF(入力シート②!D43="","",入力シート②!D43)</f>
        <v/>
      </c>
      <c r="E39" s="316"/>
      <c r="F39" s="316"/>
      <c r="G39" s="316"/>
      <c r="H39" s="316"/>
      <c r="I39" s="316"/>
      <c r="J39" s="316"/>
      <c r="K39" s="316"/>
      <c r="L39" s="316"/>
      <c r="M39" s="317"/>
      <c r="N39" s="321" t="str">
        <f>IF(入力シート②!N43="","",入力シート②!N43)</f>
        <v/>
      </c>
      <c r="O39" s="321"/>
      <c r="P39" s="321"/>
      <c r="Q39" s="322" t="str">
        <f>IF(入力シート②!Q43="","",入力シート②!Q43)</f>
        <v/>
      </c>
      <c r="R39" s="323"/>
      <c r="S39" s="323"/>
      <c r="T39" s="322">
        <f>入力シート②!T43</f>
        <v>0</v>
      </c>
      <c r="U39" s="323"/>
      <c r="V39" s="323"/>
      <c r="W39" s="323"/>
      <c r="X39" s="312" t="str">
        <f>IF(入力シート②!X43="","",入力シート②!X43)</f>
        <v/>
      </c>
      <c r="Y39" s="312"/>
      <c r="Z39" s="312"/>
      <c r="AA39" s="312"/>
      <c r="AB39" s="312"/>
      <c r="AC39" s="312"/>
      <c r="AD39" s="312" t="str">
        <f>IF(入力シート②!AD43="","",入力シート②!AD43)</f>
        <v/>
      </c>
      <c r="AE39" s="312"/>
      <c r="AF39" s="312"/>
      <c r="AG39" s="312"/>
      <c r="AH39" s="312"/>
      <c r="AI39" s="312"/>
      <c r="AJ39" s="312"/>
      <c r="AK39" s="45"/>
      <c r="AL39" s="33"/>
    </row>
    <row r="40" spans="1:91" s="41" customFormat="1" ht="20.100000000000001" customHeight="1" x14ac:dyDescent="0.15">
      <c r="A40" s="13"/>
      <c r="B40" s="314"/>
      <c r="C40" s="314"/>
      <c r="D40" s="318"/>
      <c r="E40" s="319"/>
      <c r="F40" s="319"/>
      <c r="G40" s="319"/>
      <c r="H40" s="319"/>
      <c r="I40" s="319"/>
      <c r="J40" s="319"/>
      <c r="K40" s="319"/>
      <c r="L40" s="319"/>
      <c r="M40" s="320"/>
      <c r="N40" s="321"/>
      <c r="O40" s="321"/>
      <c r="P40" s="321"/>
      <c r="Q40" s="323"/>
      <c r="R40" s="323"/>
      <c r="S40" s="323"/>
      <c r="T40" s="323"/>
      <c r="U40" s="323"/>
      <c r="V40" s="323"/>
      <c r="W40" s="323"/>
      <c r="X40" s="313"/>
      <c r="Y40" s="313"/>
      <c r="Z40" s="313"/>
      <c r="AA40" s="313"/>
      <c r="AB40" s="313"/>
      <c r="AC40" s="313"/>
      <c r="AD40" s="313"/>
      <c r="AE40" s="313"/>
      <c r="AF40" s="313"/>
      <c r="AG40" s="313"/>
      <c r="AH40" s="313"/>
      <c r="AI40" s="313"/>
      <c r="AJ40" s="313"/>
      <c r="AK40" s="45"/>
      <c r="AL40" s="33"/>
    </row>
    <row r="41" spans="1:91" s="41" customFormat="1" ht="20.100000000000001" customHeight="1" x14ac:dyDescent="0.15">
      <c r="A41" s="13"/>
      <c r="B41" s="314">
        <v>18</v>
      </c>
      <c r="C41" s="314"/>
      <c r="D41" s="315" t="str">
        <f>IF(入力シート②!D45="","",入力シート②!D45)</f>
        <v/>
      </c>
      <c r="E41" s="316"/>
      <c r="F41" s="316"/>
      <c r="G41" s="316"/>
      <c r="H41" s="316"/>
      <c r="I41" s="316"/>
      <c r="J41" s="316"/>
      <c r="K41" s="316"/>
      <c r="L41" s="316"/>
      <c r="M41" s="317"/>
      <c r="N41" s="321" t="str">
        <f>IF(入力シート②!N45="","",入力シート②!N45)</f>
        <v/>
      </c>
      <c r="O41" s="321"/>
      <c r="P41" s="321"/>
      <c r="Q41" s="322" t="str">
        <f>IF(入力シート②!Q45="","",入力シート②!Q45)</f>
        <v/>
      </c>
      <c r="R41" s="323"/>
      <c r="S41" s="323"/>
      <c r="T41" s="322">
        <f>入力シート②!T45</f>
        <v>0</v>
      </c>
      <c r="U41" s="323"/>
      <c r="V41" s="323"/>
      <c r="W41" s="323"/>
      <c r="X41" s="312" t="str">
        <f>IF(入力シート②!X45="","",入力シート②!X45)</f>
        <v/>
      </c>
      <c r="Y41" s="312"/>
      <c r="Z41" s="312"/>
      <c r="AA41" s="312"/>
      <c r="AB41" s="312"/>
      <c r="AC41" s="312"/>
      <c r="AD41" s="312" t="str">
        <f>IF(入力シート②!AD45="","",入力シート②!AD45)</f>
        <v/>
      </c>
      <c r="AE41" s="312"/>
      <c r="AF41" s="312"/>
      <c r="AG41" s="312"/>
      <c r="AH41" s="312"/>
      <c r="AI41" s="312"/>
      <c r="AJ41" s="312"/>
      <c r="AK41" s="45"/>
      <c r="AL41" s="33"/>
    </row>
    <row r="42" spans="1:91" s="41" customFormat="1" ht="20.100000000000001" customHeight="1" x14ac:dyDescent="0.15">
      <c r="A42" s="13"/>
      <c r="B42" s="314"/>
      <c r="C42" s="314"/>
      <c r="D42" s="318"/>
      <c r="E42" s="319"/>
      <c r="F42" s="319"/>
      <c r="G42" s="319"/>
      <c r="H42" s="319"/>
      <c r="I42" s="319"/>
      <c r="J42" s="319"/>
      <c r="K42" s="319"/>
      <c r="L42" s="319"/>
      <c r="M42" s="320"/>
      <c r="N42" s="321"/>
      <c r="O42" s="321"/>
      <c r="P42" s="321"/>
      <c r="Q42" s="323"/>
      <c r="R42" s="323"/>
      <c r="S42" s="323"/>
      <c r="T42" s="323"/>
      <c r="U42" s="323"/>
      <c r="V42" s="323"/>
      <c r="W42" s="323"/>
      <c r="X42" s="313"/>
      <c r="Y42" s="313"/>
      <c r="Z42" s="313"/>
      <c r="AA42" s="313"/>
      <c r="AB42" s="313"/>
      <c r="AC42" s="313"/>
      <c r="AD42" s="313"/>
      <c r="AE42" s="313"/>
      <c r="AF42" s="313"/>
      <c r="AG42" s="313"/>
      <c r="AH42" s="313"/>
      <c r="AI42" s="313"/>
      <c r="AJ42" s="313"/>
      <c r="AK42" s="45"/>
      <c r="AL42" s="33"/>
    </row>
    <row r="43" spans="1:91" s="41" customFormat="1" ht="20.100000000000001" customHeight="1" x14ac:dyDescent="0.15">
      <c r="A43" s="13"/>
      <c r="B43" s="314">
        <v>19</v>
      </c>
      <c r="C43" s="314"/>
      <c r="D43" s="315" t="str">
        <f>IF(入力シート②!D47="","",入力シート②!D47)</f>
        <v/>
      </c>
      <c r="E43" s="316"/>
      <c r="F43" s="316"/>
      <c r="G43" s="316"/>
      <c r="H43" s="316"/>
      <c r="I43" s="316"/>
      <c r="J43" s="316"/>
      <c r="K43" s="316"/>
      <c r="L43" s="316"/>
      <c r="M43" s="317"/>
      <c r="N43" s="321" t="str">
        <f>IF(入力シート②!N47="","",入力シート②!N47)</f>
        <v/>
      </c>
      <c r="O43" s="321"/>
      <c r="P43" s="321"/>
      <c r="Q43" s="322" t="str">
        <f>IF(入力シート②!Q47="","",入力シート②!Q47)</f>
        <v/>
      </c>
      <c r="R43" s="323"/>
      <c r="S43" s="323"/>
      <c r="T43" s="322">
        <f>入力シート②!T47</f>
        <v>0</v>
      </c>
      <c r="U43" s="323"/>
      <c r="V43" s="323"/>
      <c r="W43" s="323"/>
      <c r="X43" s="312" t="str">
        <f>IF(入力シート②!X47="","",入力シート②!X47)</f>
        <v/>
      </c>
      <c r="Y43" s="312"/>
      <c r="Z43" s="312"/>
      <c r="AA43" s="312"/>
      <c r="AB43" s="312"/>
      <c r="AC43" s="312"/>
      <c r="AD43" s="312" t="str">
        <f>IF(入力シート②!AD47="","",入力シート②!AD47)</f>
        <v/>
      </c>
      <c r="AE43" s="312"/>
      <c r="AF43" s="312"/>
      <c r="AG43" s="312"/>
      <c r="AH43" s="312"/>
      <c r="AI43" s="312"/>
      <c r="AJ43" s="312"/>
      <c r="AK43" s="45"/>
      <c r="AL43" s="33"/>
    </row>
    <row r="44" spans="1:91" ht="20.100000000000001" customHeight="1" x14ac:dyDescent="0.15">
      <c r="B44" s="314"/>
      <c r="C44" s="314"/>
      <c r="D44" s="318"/>
      <c r="E44" s="319"/>
      <c r="F44" s="319"/>
      <c r="G44" s="319"/>
      <c r="H44" s="319"/>
      <c r="I44" s="319"/>
      <c r="J44" s="319"/>
      <c r="K44" s="319"/>
      <c r="L44" s="319"/>
      <c r="M44" s="320"/>
      <c r="N44" s="321"/>
      <c r="O44" s="321"/>
      <c r="P44" s="321"/>
      <c r="Q44" s="323"/>
      <c r="R44" s="323"/>
      <c r="S44" s="323"/>
      <c r="T44" s="323"/>
      <c r="U44" s="323"/>
      <c r="V44" s="323"/>
      <c r="W44" s="323"/>
      <c r="X44" s="313"/>
      <c r="Y44" s="313"/>
      <c r="Z44" s="313"/>
      <c r="AA44" s="313"/>
      <c r="AB44" s="313"/>
      <c r="AC44" s="313"/>
      <c r="AD44" s="313"/>
      <c r="AE44" s="313"/>
      <c r="AF44" s="313"/>
      <c r="AG44" s="313"/>
      <c r="AH44" s="313"/>
      <c r="AI44" s="313"/>
      <c r="AJ44" s="313"/>
      <c r="AK44" s="46"/>
      <c r="AL44" s="46"/>
    </row>
    <row r="45" spans="1:91" s="14" customFormat="1" ht="20.100000000000001" customHeight="1" x14ac:dyDescent="0.15">
      <c r="A45" s="13"/>
      <c r="B45" s="314">
        <v>20</v>
      </c>
      <c r="C45" s="314"/>
      <c r="D45" s="315" t="str">
        <f>IF(入力シート②!D49="","",入力シート②!D49)</f>
        <v/>
      </c>
      <c r="E45" s="316"/>
      <c r="F45" s="316"/>
      <c r="G45" s="316"/>
      <c r="H45" s="316"/>
      <c r="I45" s="316"/>
      <c r="J45" s="316"/>
      <c r="K45" s="316"/>
      <c r="L45" s="316"/>
      <c r="M45" s="317"/>
      <c r="N45" s="321" t="str">
        <f>IF(入力シート②!N49="","",入力シート②!N49)</f>
        <v/>
      </c>
      <c r="O45" s="321"/>
      <c r="P45" s="321"/>
      <c r="Q45" s="322" t="str">
        <f>IF(入力シート②!Q49="","",入力シート②!Q49)</f>
        <v/>
      </c>
      <c r="R45" s="323"/>
      <c r="S45" s="323"/>
      <c r="T45" s="322">
        <f>入力シート②!T49</f>
        <v>0</v>
      </c>
      <c r="U45" s="323"/>
      <c r="V45" s="323"/>
      <c r="W45" s="323"/>
      <c r="X45" s="312" t="str">
        <f>IF(入力シート②!X49="","",入力シート②!X49)</f>
        <v/>
      </c>
      <c r="Y45" s="312"/>
      <c r="Z45" s="312"/>
      <c r="AA45" s="312"/>
      <c r="AB45" s="312"/>
      <c r="AC45" s="312"/>
      <c r="AD45" s="312" t="str">
        <f>IF(入力シート②!AD49="","",入力シート②!AD49)</f>
        <v/>
      </c>
      <c r="AE45" s="312"/>
      <c r="AF45" s="312"/>
      <c r="AG45" s="312"/>
      <c r="AH45" s="312"/>
      <c r="AI45" s="312"/>
      <c r="AJ45" s="312"/>
      <c r="AK45" s="46"/>
      <c r="AL45" s="46"/>
    </row>
    <row r="46" spans="1:91" ht="20.100000000000001" customHeight="1" x14ac:dyDescent="0.15">
      <c r="B46" s="314"/>
      <c r="C46" s="314"/>
      <c r="D46" s="318"/>
      <c r="E46" s="319"/>
      <c r="F46" s="319"/>
      <c r="G46" s="319"/>
      <c r="H46" s="319"/>
      <c r="I46" s="319"/>
      <c r="J46" s="319"/>
      <c r="K46" s="319"/>
      <c r="L46" s="319"/>
      <c r="M46" s="320"/>
      <c r="N46" s="321"/>
      <c r="O46" s="321"/>
      <c r="P46" s="321"/>
      <c r="Q46" s="323"/>
      <c r="R46" s="323"/>
      <c r="S46" s="323"/>
      <c r="T46" s="323"/>
      <c r="U46" s="323"/>
      <c r="V46" s="323"/>
      <c r="W46" s="323"/>
      <c r="X46" s="313"/>
      <c r="Y46" s="313"/>
      <c r="Z46" s="313"/>
      <c r="AA46" s="313"/>
      <c r="AB46" s="313"/>
      <c r="AC46" s="313"/>
      <c r="AD46" s="313"/>
      <c r="AE46" s="313"/>
      <c r="AF46" s="313"/>
      <c r="AG46" s="313"/>
      <c r="AH46" s="313"/>
      <c r="AI46" s="313"/>
      <c r="AJ46" s="313"/>
      <c r="AK46" s="47"/>
      <c r="AL46" s="46"/>
      <c r="AN46" s="18" t="s">
        <v>14</v>
      </c>
    </row>
    <row r="47" spans="1:91" s="41" customFormat="1" ht="19.5" customHeight="1" x14ac:dyDescent="0.15">
      <c r="A47" s="13"/>
      <c r="B47" s="13"/>
      <c r="C47" s="48"/>
      <c r="D47" s="13"/>
      <c r="E47" s="13"/>
      <c r="F47" s="13"/>
      <c r="G47" s="13"/>
      <c r="H47" s="13"/>
      <c r="I47" s="13"/>
      <c r="J47" s="49"/>
      <c r="K47" s="49"/>
      <c r="L47" s="49"/>
      <c r="M47" s="49"/>
      <c r="N47" s="49"/>
      <c r="O47" s="49"/>
      <c r="P47" s="49"/>
      <c r="Q47" s="49"/>
      <c r="R47" s="49"/>
      <c r="S47" s="49"/>
      <c r="T47" s="46"/>
      <c r="U47" s="46"/>
      <c r="V47" s="46"/>
      <c r="W47" s="46"/>
      <c r="X47" s="46"/>
      <c r="Y47" s="46"/>
      <c r="Z47" s="46"/>
      <c r="AA47" s="46"/>
      <c r="AB47" s="46"/>
      <c r="AC47" s="46"/>
      <c r="AD47" s="46"/>
      <c r="AE47" s="46"/>
      <c r="AF47" s="46"/>
      <c r="AG47" s="46"/>
      <c r="AH47" s="46"/>
      <c r="AI47" s="46"/>
      <c r="AJ47" s="46"/>
      <c r="AK47" s="46"/>
      <c r="AL47" s="46"/>
      <c r="AN47" s="44"/>
      <c r="AO47" s="44"/>
      <c r="AP47" s="44"/>
      <c r="AQ47" s="44"/>
      <c r="AR47" s="44"/>
      <c r="AS47" s="44"/>
      <c r="AT47" s="44"/>
      <c r="AU47" s="44"/>
      <c r="AV47" s="44"/>
      <c r="AW47" s="44"/>
      <c r="AX47" s="44"/>
      <c r="AY47" s="44"/>
      <c r="AZ47" s="44"/>
      <c r="BA47" s="44"/>
      <c r="BB47" s="44"/>
      <c r="BC47" s="44"/>
      <c r="BD47" s="44"/>
      <c r="BE47" s="44"/>
      <c r="BF47" s="44"/>
      <c r="BG47" s="44"/>
      <c r="BH47" s="44"/>
      <c r="BI47" s="44"/>
      <c r="BJ47" s="44"/>
      <c r="BK47" s="44"/>
      <c r="BL47" s="44"/>
      <c r="BM47" s="44"/>
      <c r="BN47" s="44"/>
      <c r="BO47" s="44"/>
      <c r="BP47" s="44"/>
      <c r="BQ47" s="44"/>
      <c r="BR47" s="44"/>
      <c r="BS47" s="44"/>
      <c r="BT47" s="44"/>
      <c r="BU47" s="44"/>
      <c r="BV47" s="44"/>
      <c r="BW47" s="44"/>
      <c r="BX47" s="44"/>
      <c r="BY47" s="44"/>
      <c r="BZ47" s="44"/>
      <c r="CA47" s="44"/>
      <c r="CB47" s="44"/>
      <c r="CC47" s="44"/>
      <c r="CD47" s="44"/>
      <c r="CE47" s="44"/>
      <c r="CF47" s="44"/>
      <c r="CG47" s="44"/>
      <c r="CH47" s="44"/>
      <c r="CI47" s="44"/>
      <c r="CJ47" s="44"/>
      <c r="CK47" s="44"/>
      <c r="CL47" s="44"/>
      <c r="CM47" s="44"/>
    </row>
    <row r="48" spans="1:91" s="41" customFormat="1" ht="11.25" customHeight="1" x14ac:dyDescent="0.15">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c r="BM48" s="44"/>
      <c r="BN48" s="44"/>
      <c r="BO48" s="44"/>
      <c r="BP48" s="44"/>
      <c r="BQ48" s="44"/>
      <c r="BR48" s="44"/>
      <c r="BS48" s="44"/>
      <c r="BT48" s="44"/>
      <c r="BU48" s="44"/>
      <c r="BV48" s="44"/>
      <c r="BW48" s="44"/>
      <c r="BX48" s="44"/>
      <c r="BY48" s="44"/>
      <c r="BZ48" s="44"/>
      <c r="CA48" s="44"/>
      <c r="CB48" s="44"/>
      <c r="CC48" s="44"/>
      <c r="CD48" s="44"/>
      <c r="CE48" s="44"/>
      <c r="CF48" s="44"/>
      <c r="CG48" s="44"/>
      <c r="CH48" s="44"/>
      <c r="CI48" s="44"/>
      <c r="CJ48" s="44"/>
      <c r="CK48" s="44"/>
      <c r="CL48" s="44"/>
      <c r="CM48" s="44"/>
    </row>
    <row r="49" spans="1:91" s="41" customFormat="1" ht="11.25" customHeight="1" x14ac:dyDescent="0.15">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N49" s="44"/>
      <c r="AO49" s="44"/>
      <c r="AP49" s="44"/>
      <c r="AQ49" s="44"/>
      <c r="AR49" s="44"/>
      <c r="AS49" s="44"/>
      <c r="AT49" s="44"/>
      <c r="AU49" s="44"/>
      <c r="AV49" s="44"/>
      <c r="AW49" s="44"/>
      <c r="AX49" s="44"/>
      <c r="AY49" s="44"/>
      <c r="AZ49" s="44"/>
      <c r="BA49" s="44"/>
      <c r="BB49" s="44"/>
      <c r="BC49" s="44"/>
      <c r="BD49" s="44"/>
      <c r="BE49" s="44"/>
      <c r="BF49" s="44"/>
      <c r="BG49" s="44"/>
      <c r="BH49" s="44"/>
      <c r="BI49" s="44"/>
      <c r="BJ49" s="44"/>
      <c r="BK49" s="44"/>
      <c r="BL49" s="44"/>
      <c r="BM49" s="44"/>
      <c r="BN49" s="44"/>
      <c r="BO49" s="44"/>
      <c r="BP49" s="44"/>
      <c r="BQ49" s="44"/>
      <c r="BR49" s="44"/>
      <c r="BS49" s="44"/>
      <c r="BT49" s="44"/>
      <c r="BU49" s="44"/>
      <c r="BV49" s="44"/>
      <c r="BW49" s="44"/>
      <c r="BX49" s="44"/>
      <c r="BY49" s="44"/>
      <c r="BZ49" s="44"/>
      <c r="CA49" s="44"/>
      <c r="CB49" s="44"/>
      <c r="CC49" s="44"/>
      <c r="CD49" s="44"/>
      <c r="CE49" s="44"/>
      <c r="CF49" s="44"/>
      <c r="CG49" s="44"/>
      <c r="CH49" s="44"/>
      <c r="CI49" s="44"/>
      <c r="CJ49" s="44"/>
      <c r="CK49" s="44"/>
      <c r="CL49" s="44"/>
      <c r="CM49" s="44"/>
    </row>
    <row r="50" spans="1:91" s="41" customFormat="1" ht="11.25" customHeight="1" x14ac:dyDescent="0.15">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N50" s="44"/>
      <c r="AO50" s="44"/>
      <c r="AP50" s="44"/>
      <c r="AQ50" s="44"/>
      <c r="AR50" s="44"/>
      <c r="AS50" s="44"/>
      <c r="AT50" s="44"/>
      <c r="AU50" s="44"/>
      <c r="AV50" s="44"/>
      <c r="AW50" s="44"/>
      <c r="AX50" s="44"/>
      <c r="AY50" s="44"/>
      <c r="AZ50" s="44"/>
      <c r="BA50" s="44"/>
      <c r="BB50" s="44"/>
      <c r="BC50" s="44"/>
      <c r="BD50" s="44"/>
      <c r="BE50" s="44"/>
      <c r="BF50" s="44"/>
      <c r="BG50" s="44"/>
      <c r="BH50" s="44"/>
      <c r="BI50" s="44"/>
      <c r="BJ50" s="44"/>
      <c r="BK50" s="44"/>
      <c r="BL50" s="44"/>
      <c r="BM50" s="44"/>
      <c r="BN50" s="44"/>
      <c r="BO50" s="44"/>
      <c r="BP50" s="44"/>
      <c r="BQ50" s="44"/>
      <c r="BR50" s="44"/>
      <c r="BS50" s="44"/>
      <c r="BT50" s="44"/>
      <c r="BU50" s="44"/>
      <c r="BV50" s="44"/>
      <c r="BW50" s="44"/>
      <c r="BX50" s="44"/>
      <c r="BY50" s="44"/>
      <c r="BZ50" s="44"/>
      <c r="CA50" s="44"/>
      <c r="CB50" s="44"/>
      <c r="CC50" s="44"/>
      <c r="CD50" s="44"/>
      <c r="CE50" s="44"/>
      <c r="CF50" s="44"/>
      <c r="CG50" s="44"/>
      <c r="CH50" s="44"/>
      <c r="CI50" s="44"/>
      <c r="CJ50" s="44"/>
      <c r="CK50" s="44"/>
      <c r="CL50" s="44"/>
      <c r="CM50" s="44"/>
    </row>
    <row r="51" spans="1:91" s="41" customFormat="1" ht="11.25" customHeight="1" x14ac:dyDescent="0.1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N51" s="44"/>
      <c r="AO51" s="44"/>
      <c r="AP51" s="44"/>
      <c r="AQ51" s="44"/>
      <c r="AR51" s="44"/>
      <c r="AS51" s="44"/>
      <c r="AT51" s="44"/>
      <c r="AU51" s="44"/>
      <c r="AV51" s="44"/>
      <c r="AW51" s="44"/>
      <c r="AX51" s="44"/>
      <c r="AY51" s="44"/>
      <c r="AZ51" s="44"/>
      <c r="BA51" s="44"/>
      <c r="BB51" s="44"/>
      <c r="BC51" s="44"/>
      <c r="BD51" s="44"/>
      <c r="BE51" s="44"/>
      <c r="BF51" s="44"/>
      <c r="BG51" s="44"/>
      <c r="BH51" s="44"/>
      <c r="BI51" s="44"/>
      <c r="BJ51" s="44"/>
      <c r="BK51" s="44"/>
      <c r="BL51" s="44"/>
      <c r="BM51" s="44"/>
      <c r="BN51" s="44"/>
      <c r="BO51" s="44"/>
      <c r="BP51" s="44"/>
      <c r="BQ51" s="44"/>
      <c r="BR51" s="44"/>
      <c r="BS51" s="44"/>
      <c r="BT51" s="44"/>
      <c r="BU51" s="44"/>
      <c r="BV51" s="44"/>
      <c r="BW51" s="44"/>
      <c r="BX51" s="44"/>
      <c r="BY51" s="44"/>
      <c r="BZ51" s="44"/>
      <c r="CA51" s="44"/>
      <c r="CB51" s="44"/>
      <c r="CC51" s="44"/>
      <c r="CD51" s="44"/>
      <c r="CE51" s="44"/>
      <c r="CF51" s="44"/>
      <c r="CG51" s="44"/>
      <c r="CH51" s="44"/>
      <c r="CI51" s="44"/>
      <c r="CJ51" s="44"/>
      <c r="CK51" s="44"/>
      <c r="CL51" s="44"/>
      <c r="CM51" s="44"/>
    </row>
    <row r="60" spans="1:91" s="41" customFormat="1" ht="14.25" x14ac:dyDescent="0.1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N60" s="44"/>
      <c r="AO60" s="44"/>
      <c r="AP60" s="44"/>
      <c r="AQ60" s="44"/>
      <c r="AR60" s="44"/>
      <c r="AS60" s="44"/>
      <c r="AT60" s="44"/>
      <c r="AU60" s="44"/>
      <c r="AV60" s="44"/>
      <c r="AW60" s="44"/>
      <c r="AX60" s="44"/>
      <c r="AY60" s="44"/>
      <c r="AZ60" s="44"/>
      <c r="BA60" s="44"/>
      <c r="BB60" s="44"/>
      <c r="BC60" s="44"/>
      <c r="BD60" s="44"/>
      <c r="BE60" s="44"/>
      <c r="BF60" s="44"/>
      <c r="BG60" s="44"/>
      <c r="BH60" s="44"/>
      <c r="BI60" s="44"/>
      <c r="BJ60" s="44"/>
      <c r="BK60" s="44"/>
      <c r="BL60" s="44"/>
      <c r="BM60" s="44"/>
      <c r="BN60" s="44"/>
      <c r="BO60" s="44"/>
      <c r="BP60" s="44"/>
      <c r="BQ60" s="44"/>
      <c r="BR60" s="44"/>
      <c r="BS60" s="44"/>
      <c r="BT60" s="44"/>
      <c r="BU60" s="44"/>
      <c r="BV60" s="44"/>
      <c r="BW60" s="44"/>
      <c r="BX60" s="44"/>
      <c r="BY60" s="44"/>
      <c r="BZ60" s="44"/>
      <c r="CA60" s="44"/>
      <c r="CB60" s="44"/>
      <c r="CC60" s="44"/>
      <c r="CD60" s="44"/>
      <c r="CE60" s="44"/>
      <c r="CF60" s="44"/>
      <c r="CG60" s="44"/>
      <c r="CH60" s="44"/>
      <c r="CI60" s="44"/>
      <c r="CJ60" s="44"/>
      <c r="CK60" s="44"/>
      <c r="CL60" s="44"/>
      <c r="CM60" s="44"/>
    </row>
    <row r="61" spans="1:91" s="41" customFormat="1" ht="14.25" hidden="1" x14ac:dyDescent="0.15">
      <c r="A61" s="13"/>
      <c r="B61" s="13" t="b">
        <v>0</v>
      </c>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c r="BM61" s="44"/>
      <c r="BN61" s="44"/>
      <c r="BO61" s="44"/>
      <c r="BP61" s="44"/>
      <c r="BQ61" s="44"/>
      <c r="BR61" s="44"/>
      <c r="BS61" s="44"/>
      <c r="BT61" s="44"/>
      <c r="BU61" s="44"/>
      <c r="BV61" s="44"/>
      <c r="BW61" s="44"/>
      <c r="BX61" s="44"/>
      <c r="BY61" s="44"/>
      <c r="BZ61" s="44"/>
      <c r="CA61" s="44"/>
      <c r="CB61" s="44"/>
      <c r="CC61" s="44"/>
      <c r="CD61" s="44"/>
      <c r="CE61" s="44"/>
      <c r="CF61" s="44"/>
      <c r="CG61" s="44"/>
      <c r="CH61" s="44"/>
      <c r="CI61" s="44"/>
      <c r="CJ61" s="44"/>
      <c r="CK61" s="44"/>
      <c r="CL61" s="44"/>
      <c r="CM61" s="44"/>
    </row>
    <row r="62" spans="1:91" s="41" customFormat="1" ht="14.25" x14ac:dyDescent="0.15">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c r="BM62" s="44"/>
      <c r="BN62" s="44"/>
      <c r="BO62" s="44"/>
      <c r="BP62" s="44"/>
      <c r="BQ62" s="44"/>
      <c r="BR62" s="44"/>
      <c r="BS62" s="44"/>
      <c r="BT62" s="44"/>
      <c r="BU62" s="44"/>
      <c r="BV62" s="44"/>
      <c r="BW62" s="44"/>
      <c r="BX62" s="44"/>
      <c r="BY62" s="44"/>
      <c r="BZ62" s="44"/>
      <c r="CA62" s="44"/>
      <c r="CB62" s="44"/>
      <c r="CC62" s="44"/>
      <c r="CD62" s="44"/>
      <c r="CE62" s="44"/>
      <c r="CF62" s="44"/>
      <c r="CG62" s="44"/>
      <c r="CH62" s="44"/>
      <c r="CI62" s="44"/>
      <c r="CJ62" s="44"/>
      <c r="CK62" s="44"/>
      <c r="CL62" s="44"/>
      <c r="CM62" s="44"/>
    </row>
  </sheetData>
  <sheetProtection algorithmName="SHA-512" hashValue="g9cwJGDpC37JtZOl5eapTq0fSnd4j/FxNLULKSs8ddHDIcAwCsjJ4iw+Wn68/U5FjORP96uJJs43AouNF3Fv4g==" saltValue="hR5JHlnga0a63Nq5bm6q1Q==" spinCount="100000" sheet="1" objects="1" scenarios="1" selectLockedCells="1"/>
  <mergeCells count="150">
    <mergeCell ref="B7:C8"/>
    <mergeCell ref="D7:M8"/>
    <mergeCell ref="N7:P8"/>
    <mergeCell ref="Q7:S8"/>
    <mergeCell ref="T7:W8"/>
    <mergeCell ref="X7:AC8"/>
    <mergeCell ref="AD7:AJ8"/>
    <mergeCell ref="A2:AL2"/>
    <mergeCell ref="C4:AJ4"/>
    <mergeCell ref="C5:AK5"/>
    <mergeCell ref="B6:C6"/>
    <mergeCell ref="D6:M6"/>
    <mergeCell ref="N6:P6"/>
    <mergeCell ref="Q6:S6"/>
    <mergeCell ref="T6:W6"/>
    <mergeCell ref="X6:AC6"/>
    <mergeCell ref="AD6:AJ6"/>
    <mergeCell ref="AD9:AJ10"/>
    <mergeCell ref="B11:C12"/>
    <mergeCell ref="D11:M12"/>
    <mergeCell ref="N11:P12"/>
    <mergeCell ref="Q11:S12"/>
    <mergeCell ref="T11:W12"/>
    <mergeCell ref="X11:AC12"/>
    <mergeCell ref="AD11:AJ12"/>
    <mergeCell ref="B9:C10"/>
    <mergeCell ref="D9:M10"/>
    <mergeCell ref="N9:P10"/>
    <mergeCell ref="Q9:S10"/>
    <mergeCell ref="T9:W10"/>
    <mergeCell ref="X9:AC10"/>
    <mergeCell ref="AD13:AJ14"/>
    <mergeCell ref="B15:C16"/>
    <mergeCell ref="D15:M16"/>
    <mergeCell ref="N15:P16"/>
    <mergeCell ref="Q15:S16"/>
    <mergeCell ref="T15:W16"/>
    <mergeCell ref="X15:AC16"/>
    <mergeCell ref="AD15:AJ16"/>
    <mergeCell ref="B13:C14"/>
    <mergeCell ref="D13:M14"/>
    <mergeCell ref="N13:P14"/>
    <mergeCell ref="Q13:S14"/>
    <mergeCell ref="T13:W14"/>
    <mergeCell ref="X13:AC14"/>
    <mergeCell ref="AD17:AJ18"/>
    <mergeCell ref="B19:C20"/>
    <mergeCell ref="D19:M20"/>
    <mergeCell ref="N19:P20"/>
    <mergeCell ref="Q19:S20"/>
    <mergeCell ref="T19:W20"/>
    <mergeCell ref="X19:AC20"/>
    <mergeCell ref="AD19:AJ20"/>
    <mergeCell ref="B17:C18"/>
    <mergeCell ref="D17:M18"/>
    <mergeCell ref="N17:P18"/>
    <mergeCell ref="Q17:S18"/>
    <mergeCell ref="T17:W18"/>
    <mergeCell ref="X17:AC18"/>
    <mergeCell ref="AD21:AJ22"/>
    <mergeCell ref="B23:C24"/>
    <mergeCell ref="D23:M24"/>
    <mergeCell ref="N23:P24"/>
    <mergeCell ref="Q23:S24"/>
    <mergeCell ref="T23:W24"/>
    <mergeCell ref="X23:AC24"/>
    <mergeCell ref="AD23:AJ24"/>
    <mergeCell ref="B21:C22"/>
    <mergeCell ref="D21:M22"/>
    <mergeCell ref="N21:P22"/>
    <mergeCell ref="Q21:S22"/>
    <mergeCell ref="T21:W22"/>
    <mergeCell ref="X21:AC22"/>
    <mergeCell ref="AD25:AJ26"/>
    <mergeCell ref="B27:C28"/>
    <mergeCell ref="D27:M28"/>
    <mergeCell ref="N27:P28"/>
    <mergeCell ref="Q27:S28"/>
    <mergeCell ref="T27:W28"/>
    <mergeCell ref="X27:AC28"/>
    <mergeCell ref="AD27:AJ28"/>
    <mergeCell ref="B25:C26"/>
    <mergeCell ref="D25:M26"/>
    <mergeCell ref="N25:P26"/>
    <mergeCell ref="Q25:S26"/>
    <mergeCell ref="T25:W26"/>
    <mergeCell ref="X25:AC26"/>
    <mergeCell ref="AD29:AJ30"/>
    <mergeCell ref="B31:C32"/>
    <mergeCell ref="D31:M32"/>
    <mergeCell ref="N31:P32"/>
    <mergeCell ref="Q31:S32"/>
    <mergeCell ref="T31:W32"/>
    <mergeCell ref="X31:AC32"/>
    <mergeCell ref="AD31:AJ32"/>
    <mergeCell ref="B29:C30"/>
    <mergeCell ref="D29:M30"/>
    <mergeCell ref="N29:P30"/>
    <mergeCell ref="Q29:S30"/>
    <mergeCell ref="T29:W30"/>
    <mergeCell ref="X29:AC30"/>
    <mergeCell ref="AD33:AJ34"/>
    <mergeCell ref="B35:C36"/>
    <mergeCell ref="D35:M36"/>
    <mergeCell ref="N35:P36"/>
    <mergeCell ref="Q35:S36"/>
    <mergeCell ref="T35:W36"/>
    <mergeCell ref="X35:AC36"/>
    <mergeCell ref="AD35:AJ36"/>
    <mergeCell ref="B33:C34"/>
    <mergeCell ref="D33:M34"/>
    <mergeCell ref="N33:P34"/>
    <mergeCell ref="Q33:S34"/>
    <mergeCell ref="T33:W34"/>
    <mergeCell ref="X33:AC34"/>
    <mergeCell ref="AD37:AJ38"/>
    <mergeCell ref="B39:C40"/>
    <mergeCell ref="D39:M40"/>
    <mergeCell ref="N39:P40"/>
    <mergeCell ref="Q39:S40"/>
    <mergeCell ref="T39:W40"/>
    <mergeCell ref="X39:AC40"/>
    <mergeCell ref="AD39:AJ40"/>
    <mergeCell ref="B37:C38"/>
    <mergeCell ref="D37:M38"/>
    <mergeCell ref="N37:P38"/>
    <mergeCell ref="Q37:S38"/>
    <mergeCell ref="T37:W38"/>
    <mergeCell ref="X37:AC38"/>
    <mergeCell ref="AD45:AJ46"/>
    <mergeCell ref="B45:C46"/>
    <mergeCell ref="D45:M46"/>
    <mergeCell ref="N45:P46"/>
    <mergeCell ref="Q45:S46"/>
    <mergeCell ref="T45:W46"/>
    <mergeCell ref="X45:AC46"/>
    <mergeCell ref="AD41:AJ42"/>
    <mergeCell ref="B43:C44"/>
    <mergeCell ref="D43:M44"/>
    <mergeCell ref="N43:P44"/>
    <mergeCell ref="Q43:S44"/>
    <mergeCell ref="T43:W44"/>
    <mergeCell ref="X43:AC44"/>
    <mergeCell ref="AD43:AJ44"/>
    <mergeCell ref="B41:C42"/>
    <mergeCell ref="D41:M42"/>
    <mergeCell ref="N41:P42"/>
    <mergeCell ref="Q41:S42"/>
    <mergeCell ref="T41:W42"/>
    <mergeCell ref="X41:AC42"/>
  </mergeCells>
  <phoneticPr fontId="3"/>
  <printOptions horizontalCentered="1"/>
  <pageMargins left="0.55118110236220474" right="0.39370078740157483" top="0.59055118110236227" bottom="0.47244094488188981" header="0.31496062992125984" footer="0.31496062992125984"/>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N48"/>
  <sheetViews>
    <sheetView showZeros="0" view="pageBreakPreview" zoomScale="85" zoomScaleNormal="85" zoomScaleSheetLayoutView="85" workbookViewId="0">
      <selection activeCell="A7" sqref="A1:XFD1048576"/>
    </sheetView>
  </sheetViews>
  <sheetFormatPr defaultColWidth="3.125" defaultRowHeight="18" customHeight="1" x14ac:dyDescent="0.15"/>
  <cols>
    <col min="1" max="1" width="1.875" style="13" customWidth="1"/>
    <col min="2" max="19" width="2.625" style="13" customWidth="1"/>
    <col min="20" max="20" width="3.125" style="13" customWidth="1"/>
    <col min="21" max="37" width="2.625" style="13" customWidth="1"/>
    <col min="38" max="38" width="2.625" style="13" hidden="1" customWidth="1"/>
    <col min="39" max="39" width="2.625" style="13" customWidth="1"/>
    <col min="40" max="40" width="1.875" style="41" hidden="1" customWidth="1"/>
    <col min="41" max="41" width="1.875" style="44" hidden="1" customWidth="1"/>
    <col min="42" max="42" width="5.375" style="44" hidden="1" customWidth="1"/>
    <col min="43" max="91" width="1.875" style="44" hidden="1" customWidth="1"/>
    <col min="92" max="245" width="1.875" style="44" customWidth="1"/>
    <col min="246" max="16384" width="3.125" style="44"/>
  </cols>
  <sheetData>
    <row r="1" spans="1:92" s="14" customFormat="1" ht="20.100000000000001" customHeight="1" x14ac:dyDescent="0.15">
      <c r="A1" s="13"/>
      <c r="B1" s="13" t="s">
        <v>62</v>
      </c>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P1" s="15"/>
    </row>
    <row r="2" spans="1:92" s="14" customFormat="1" ht="20.100000000000001" customHeight="1" x14ac:dyDescent="0.15">
      <c r="A2" s="305" t="s">
        <v>63</v>
      </c>
      <c r="B2" s="305"/>
      <c r="C2" s="305"/>
      <c r="D2" s="305"/>
      <c r="E2" s="305"/>
      <c r="F2" s="305"/>
      <c r="G2" s="305"/>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305"/>
      <c r="AJ2" s="305"/>
      <c r="AK2" s="305"/>
      <c r="AL2" s="305"/>
      <c r="AM2" s="305"/>
      <c r="AP2" s="15"/>
    </row>
    <row r="3" spans="1:92" s="14" customFormat="1" ht="20.100000000000001" customHeight="1" x14ac:dyDescent="0.15">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P3" s="15"/>
    </row>
    <row r="4" spans="1:92" s="14" customFormat="1" ht="20.100000000000001" customHeight="1" x14ac:dyDescent="0.15">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P4" s="15"/>
    </row>
    <row r="5" spans="1:92" s="14" customFormat="1" ht="15.75" customHeight="1" x14ac:dyDescent="0.15">
      <c r="A5" s="13"/>
      <c r="B5" s="50"/>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row>
    <row r="6" spans="1:92" s="14" customFormat="1" ht="24.95" customHeight="1" x14ac:dyDescent="0.15">
      <c r="A6" s="13"/>
      <c r="B6" s="13" t="s">
        <v>26</v>
      </c>
      <c r="C6" s="13"/>
      <c r="D6" s="13"/>
      <c r="E6" s="13"/>
      <c r="F6" s="13"/>
      <c r="G6" s="13"/>
      <c r="H6" s="13"/>
      <c r="I6" s="13"/>
      <c r="J6" s="25"/>
      <c r="K6" s="25"/>
      <c r="L6" s="25"/>
      <c r="M6" s="25"/>
      <c r="N6" s="25"/>
      <c r="O6" s="25"/>
      <c r="P6" s="25"/>
      <c r="Q6" s="25"/>
      <c r="R6" s="25"/>
      <c r="S6" s="25"/>
      <c r="T6" s="25"/>
      <c r="U6" s="25"/>
      <c r="V6" s="25"/>
      <c r="W6" s="25"/>
      <c r="X6" s="25"/>
      <c r="Y6" s="25"/>
      <c r="Z6" s="25"/>
      <c r="AA6" s="25"/>
      <c r="AB6" s="25"/>
      <c r="AC6" s="25"/>
      <c r="AD6" s="25"/>
      <c r="AE6" s="25"/>
      <c r="AF6" s="25" t="s">
        <v>27</v>
      </c>
      <c r="AG6" s="25"/>
      <c r="AH6" s="25"/>
      <c r="AI6" s="25"/>
      <c r="AJ6" s="25"/>
      <c r="AK6" s="25"/>
      <c r="AL6" s="25"/>
      <c r="AM6" s="13"/>
    </row>
    <row r="7" spans="1:92" s="14" customFormat="1" ht="24.95" customHeight="1" x14ac:dyDescent="0.15">
      <c r="A7" s="13"/>
      <c r="B7" s="343" t="s">
        <v>28</v>
      </c>
      <c r="C7" s="344"/>
      <c r="D7" s="344"/>
      <c r="E7" s="344"/>
      <c r="F7" s="345"/>
      <c r="G7" s="343" t="s">
        <v>28</v>
      </c>
      <c r="H7" s="344"/>
      <c r="I7" s="344"/>
      <c r="J7" s="344"/>
      <c r="K7" s="344"/>
      <c r="L7" s="344"/>
      <c r="M7" s="344"/>
      <c r="N7" s="344"/>
      <c r="O7" s="344"/>
      <c r="P7" s="344"/>
      <c r="Q7" s="344"/>
      <c r="R7" s="344"/>
      <c r="S7" s="345"/>
      <c r="T7" s="343" t="s">
        <v>64</v>
      </c>
      <c r="U7" s="344"/>
      <c r="V7" s="344"/>
      <c r="W7" s="344"/>
      <c r="X7" s="344"/>
      <c r="Y7" s="344"/>
      <c r="Z7" s="344"/>
      <c r="AA7" s="344"/>
      <c r="AB7" s="344"/>
      <c r="AC7" s="344"/>
      <c r="AD7" s="344"/>
      <c r="AE7" s="344"/>
      <c r="AF7" s="344"/>
      <c r="AG7" s="344"/>
      <c r="AH7" s="344"/>
      <c r="AI7" s="344"/>
      <c r="AJ7" s="344"/>
      <c r="AK7" s="345"/>
      <c r="AL7" s="51"/>
      <c r="AM7" s="13"/>
    </row>
    <row r="8" spans="1:92" s="14" customFormat="1" ht="24.95" customHeight="1" x14ac:dyDescent="0.15">
      <c r="A8" s="13"/>
      <c r="B8" s="346" t="s">
        <v>29</v>
      </c>
      <c r="C8" s="347"/>
      <c r="D8" s="347"/>
      <c r="E8" s="347"/>
      <c r="F8" s="348"/>
      <c r="G8" s="346"/>
      <c r="H8" s="347"/>
      <c r="I8" s="347"/>
      <c r="J8" s="347"/>
      <c r="K8" s="347"/>
      <c r="L8" s="347"/>
      <c r="M8" s="347"/>
      <c r="N8" s="347"/>
      <c r="O8" s="347"/>
      <c r="P8" s="347"/>
      <c r="Q8" s="347"/>
      <c r="R8" s="347"/>
      <c r="S8" s="348"/>
      <c r="T8" s="346"/>
      <c r="U8" s="347"/>
      <c r="V8" s="347"/>
      <c r="W8" s="347"/>
      <c r="X8" s="347"/>
      <c r="Y8" s="347"/>
      <c r="Z8" s="347"/>
      <c r="AA8" s="347"/>
      <c r="AB8" s="347"/>
      <c r="AC8" s="347"/>
      <c r="AD8" s="347"/>
      <c r="AE8" s="347"/>
      <c r="AF8" s="347"/>
      <c r="AG8" s="347"/>
      <c r="AH8" s="347"/>
      <c r="AI8" s="347"/>
      <c r="AJ8" s="347"/>
      <c r="AK8" s="348"/>
      <c r="AL8" s="51"/>
      <c r="AM8" s="13"/>
    </row>
    <row r="9" spans="1:92" s="14" customFormat="1" ht="24.95" customHeight="1" x14ac:dyDescent="0.15">
      <c r="A9" s="13"/>
      <c r="B9" s="52"/>
      <c r="C9" s="53"/>
      <c r="D9" s="53" t="s">
        <v>30</v>
      </c>
      <c r="E9" s="53"/>
      <c r="F9" s="54"/>
      <c r="G9" s="52"/>
      <c r="H9" s="53" t="s">
        <v>31</v>
      </c>
      <c r="I9" s="53"/>
      <c r="J9" s="53"/>
      <c r="K9" s="53"/>
      <c r="L9" s="53"/>
      <c r="M9" s="53"/>
      <c r="N9" s="53"/>
      <c r="O9" s="53"/>
      <c r="P9" s="53"/>
      <c r="Q9" s="53"/>
      <c r="R9" s="53"/>
      <c r="S9" s="54"/>
      <c r="T9" s="53"/>
      <c r="U9" s="53"/>
      <c r="V9" s="349">
        <f ca="1">入力シート②!X62</f>
        <v>0</v>
      </c>
      <c r="W9" s="350"/>
      <c r="X9" s="350"/>
      <c r="Y9" s="350"/>
      <c r="Z9" s="350"/>
      <c r="AA9" s="350"/>
      <c r="AB9" s="350"/>
      <c r="AC9" s="350"/>
      <c r="AD9" s="350"/>
      <c r="AE9" s="350"/>
      <c r="AF9" s="350"/>
      <c r="AG9" s="350"/>
      <c r="AH9" s="350"/>
      <c r="AI9" s="350"/>
      <c r="AJ9" s="53"/>
      <c r="AK9" s="54"/>
      <c r="AL9" s="55"/>
      <c r="AM9" s="13"/>
    </row>
    <row r="10" spans="1:92" s="14" customFormat="1" ht="24.75" customHeight="1" x14ac:dyDescent="0.15">
      <c r="A10" s="13"/>
      <c r="B10" s="56"/>
      <c r="C10" s="57"/>
      <c r="D10" s="57" t="s">
        <v>32</v>
      </c>
      <c r="E10" s="57"/>
      <c r="F10" s="58"/>
      <c r="G10" s="56"/>
      <c r="H10" s="57" t="s">
        <v>33</v>
      </c>
      <c r="I10" s="57"/>
      <c r="J10" s="57"/>
      <c r="K10" s="57"/>
      <c r="L10" s="57"/>
      <c r="M10" s="57"/>
      <c r="N10" s="57"/>
      <c r="O10" s="57"/>
      <c r="P10" s="57"/>
      <c r="Q10" s="57"/>
      <c r="R10" s="57"/>
      <c r="S10" s="58"/>
      <c r="T10" s="57"/>
      <c r="U10" s="57"/>
      <c r="V10" s="351">
        <f ca="1">入力シート②!X63</f>
        <v>0</v>
      </c>
      <c r="W10" s="352"/>
      <c r="X10" s="352"/>
      <c r="Y10" s="352"/>
      <c r="Z10" s="352"/>
      <c r="AA10" s="352"/>
      <c r="AB10" s="352"/>
      <c r="AC10" s="352"/>
      <c r="AD10" s="352"/>
      <c r="AE10" s="352"/>
      <c r="AF10" s="352"/>
      <c r="AG10" s="352"/>
      <c r="AH10" s="352"/>
      <c r="AI10" s="352"/>
      <c r="AJ10" s="57"/>
      <c r="AK10" s="58"/>
      <c r="AL10" s="55"/>
      <c r="AM10" s="13"/>
      <c r="AO10" s="18" t="s">
        <v>3</v>
      </c>
    </row>
    <row r="11" spans="1:92" s="14" customFormat="1" ht="24.95" customHeight="1" x14ac:dyDescent="0.15">
      <c r="A11" s="13"/>
      <c r="B11" s="59"/>
      <c r="C11" s="13"/>
      <c r="D11" s="13" t="s">
        <v>34</v>
      </c>
      <c r="E11" s="13"/>
      <c r="F11" s="60"/>
      <c r="G11" s="59"/>
      <c r="H11" s="13" t="s">
        <v>35</v>
      </c>
      <c r="I11" s="13"/>
      <c r="J11" s="13"/>
      <c r="K11" s="13"/>
      <c r="L11" s="13"/>
      <c r="M11" s="13"/>
      <c r="N11" s="13"/>
      <c r="O11" s="13"/>
      <c r="P11" s="13"/>
      <c r="Q11" s="13"/>
      <c r="R11" s="13"/>
      <c r="S11" s="60"/>
      <c r="T11" s="13"/>
      <c r="U11" s="13"/>
      <c r="V11" s="351">
        <f ca="1">入力シート②!X64</f>
        <v>0</v>
      </c>
      <c r="W11" s="352"/>
      <c r="X11" s="352"/>
      <c r="Y11" s="352"/>
      <c r="Z11" s="352"/>
      <c r="AA11" s="352"/>
      <c r="AB11" s="352"/>
      <c r="AC11" s="352"/>
      <c r="AD11" s="352"/>
      <c r="AE11" s="352"/>
      <c r="AF11" s="352"/>
      <c r="AG11" s="352"/>
      <c r="AH11" s="352"/>
      <c r="AI11" s="352"/>
      <c r="AJ11" s="13"/>
      <c r="AK11" s="60"/>
      <c r="AL11" s="55"/>
      <c r="AM11" s="13"/>
      <c r="AO11" s="18"/>
    </row>
    <row r="12" spans="1:92" s="14" customFormat="1" ht="24.95" customHeight="1" x14ac:dyDescent="0.15">
      <c r="A12" s="13"/>
      <c r="B12" s="56"/>
      <c r="C12" s="57"/>
      <c r="D12" s="57" t="s">
        <v>36</v>
      </c>
      <c r="E12" s="57"/>
      <c r="F12" s="58"/>
      <c r="G12" s="56"/>
      <c r="H12" s="57" t="s">
        <v>37</v>
      </c>
      <c r="I12" s="57"/>
      <c r="J12" s="57"/>
      <c r="K12" s="57"/>
      <c r="L12" s="57"/>
      <c r="M12" s="57"/>
      <c r="N12" s="57"/>
      <c r="O12" s="57"/>
      <c r="P12" s="57"/>
      <c r="Q12" s="57"/>
      <c r="R12" s="57"/>
      <c r="S12" s="58"/>
      <c r="T12" s="57"/>
      <c r="U12" s="57"/>
      <c r="V12" s="351">
        <f ca="1">入力シート②!X65</f>
        <v>0</v>
      </c>
      <c r="W12" s="352"/>
      <c r="X12" s="352"/>
      <c r="Y12" s="352"/>
      <c r="Z12" s="352"/>
      <c r="AA12" s="352"/>
      <c r="AB12" s="352"/>
      <c r="AC12" s="352"/>
      <c r="AD12" s="352"/>
      <c r="AE12" s="352"/>
      <c r="AF12" s="352"/>
      <c r="AG12" s="352"/>
      <c r="AH12" s="352"/>
      <c r="AI12" s="352"/>
      <c r="AJ12" s="57"/>
      <c r="AK12" s="58"/>
      <c r="AL12" s="55"/>
      <c r="AM12" s="24"/>
      <c r="AO12" s="15" t="s">
        <v>7</v>
      </c>
    </row>
    <row r="13" spans="1:92" s="14" customFormat="1" ht="24.95" customHeight="1" thickBot="1" x14ac:dyDescent="0.2">
      <c r="A13" s="13"/>
      <c r="B13" s="61"/>
      <c r="C13" s="62"/>
      <c r="D13" s="62" t="s">
        <v>38</v>
      </c>
      <c r="E13" s="62"/>
      <c r="F13" s="63"/>
      <c r="G13" s="61"/>
      <c r="H13" s="62" t="s">
        <v>39</v>
      </c>
      <c r="I13" s="62"/>
      <c r="J13" s="62"/>
      <c r="K13" s="62"/>
      <c r="L13" s="62"/>
      <c r="M13" s="62"/>
      <c r="N13" s="62"/>
      <c r="O13" s="62"/>
      <c r="P13" s="62"/>
      <c r="Q13" s="62"/>
      <c r="R13" s="62"/>
      <c r="S13" s="63"/>
      <c r="T13" s="62"/>
      <c r="U13" s="62"/>
      <c r="V13" s="353">
        <f ca="1">入力シート②!X66</f>
        <v>0</v>
      </c>
      <c r="W13" s="354"/>
      <c r="X13" s="354"/>
      <c r="Y13" s="354"/>
      <c r="Z13" s="354"/>
      <c r="AA13" s="354"/>
      <c r="AB13" s="354"/>
      <c r="AC13" s="354"/>
      <c r="AD13" s="354"/>
      <c r="AE13" s="354"/>
      <c r="AF13" s="354"/>
      <c r="AG13" s="354"/>
      <c r="AH13" s="354"/>
      <c r="AI13" s="354"/>
      <c r="AJ13" s="62"/>
      <c r="AK13" s="63"/>
      <c r="AL13" s="55"/>
      <c r="AM13" s="24"/>
    </row>
    <row r="14" spans="1:92" s="14" customFormat="1" ht="39.75" customHeight="1" thickTop="1" x14ac:dyDescent="0.15">
      <c r="A14" s="13"/>
      <c r="B14" s="338" t="s">
        <v>40</v>
      </c>
      <c r="C14" s="339"/>
      <c r="D14" s="339"/>
      <c r="E14" s="339"/>
      <c r="F14" s="339"/>
      <c r="G14" s="339"/>
      <c r="H14" s="339"/>
      <c r="I14" s="339"/>
      <c r="J14" s="339"/>
      <c r="K14" s="339"/>
      <c r="L14" s="339"/>
      <c r="M14" s="339"/>
      <c r="N14" s="339"/>
      <c r="O14" s="339"/>
      <c r="P14" s="339"/>
      <c r="Q14" s="339"/>
      <c r="R14" s="339"/>
      <c r="S14" s="340"/>
      <c r="T14" s="64" t="s">
        <v>41</v>
      </c>
      <c r="U14" s="64"/>
      <c r="V14" s="341">
        <f ca="1">SUM(V9:AI13)</f>
        <v>0</v>
      </c>
      <c r="W14" s="342"/>
      <c r="X14" s="342"/>
      <c r="Y14" s="342"/>
      <c r="Z14" s="342"/>
      <c r="AA14" s="342"/>
      <c r="AB14" s="342"/>
      <c r="AC14" s="342"/>
      <c r="AD14" s="342"/>
      <c r="AE14" s="342"/>
      <c r="AF14" s="342"/>
      <c r="AG14" s="342"/>
      <c r="AH14" s="342"/>
      <c r="AI14" s="342"/>
      <c r="AJ14" s="64"/>
      <c r="AK14" s="65"/>
      <c r="AL14" s="55"/>
      <c r="AM14" s="26"/>
      <c r="AO14" s="18" t="s">
        <v>9</v>
      </c>
    </row>
    <row r="15" spans="1:92" s="14" customFormat="1" ht="24.95" customHeight="1" x14ac:dyDescent="0.15">
      <c r="A15" s="13"/>
      <c r="B15" s="13" t="s">
        <v>71</v>
      </c>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24"/>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c r="CN15" s="27"/>
    </row>
    <row r="16" spans="1:92" s="14" customFormat="1" ht="24.95" customHeight="1" x14ac:dyDescent="0.15">
      <c r="A16" s="13"/>
      <c r="B16" s="13" t="s">
        <v>42</v>
      </c>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28"/>
      <c r="AO16" s="18" t="s">
        <v>11</v>
      </c>
    </row>
    <row r="17" spans="1:43" s="14" customFormat="1" ht="24.95" customHeight="1" x14ac:dyDescent="0.15">
      <c r="A17" s="13"/>
      <c r="B17" s="13" t="s">
        <v>43</v>
      </c>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28"/>
      <c r="AO17" s="18"/>
    </row>
    <row r="18" spans="1:43" s="14" customFormat="1" ht="24.95" customHeight="1" x14ac:dyDescent="0.15">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28"/>
      <c r="AO18" s="18"/>
    </row>
    <row r="19" spans="1:43" s="14" customFormat="1" ht="24.95" customHeight="1" x14ac:dyDescent="0.15">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28"/>
    </row>
    <row r="20" spans="1:43" s="14" customFormat="1" ht="24.95" customHeight="1" x14ac:dyDescent="0.15">
      <c r="A20" s="13"/>
      <c r="B20" s="13" t="s">
        <v>44</v>
      </c>
      <c r="C20" s="13"/>
      <c r="D20" s="13"/>
      <c r="E20" s="13"/>
      <c r="F20" s="13"/>
      <c r="G20" s="13"/>
      <c r="H20" s="13"/>
      <c r="I20" s="13"/>
      <c r="J20" s="25"/>
      <c r="K20" s="25"/>
      <c r="L20" s="25"/>
      <c r="M20" s="25"/>
      <c r="N20" s="25"/>
      <c r="O20" s="25"/>
      <c r="P20" s="25"/>
      <c r="Q20" s="25"/>
      <c r="R20" s="25"/>
      <c r="S20" s="25"/>
      <c r="T20" s="25"/>
      <c r="U20" s="25"/>
      <c r="V20" s="25"/>
      <c r="W20" s="25"/>
      <c r="X20" s="25"/>
      <c r="Y20" s="25"/>
      <c r="Z20" s="25"/>
      <c r="AA20" s="25"/>
      <c r="AB20" s="25"/>
      <c r="AC20" s="25"/>
      <c r="AD20" s="25"/>
      <c r="AE20" s="25"/>
      <c r="AF20" s="25" t="s">
        <v>27</v>
      </c>
      <c r="AG20" s="25"/>
      <c r="AH20" s="25"/>
      <c r="AI20" s="25"/>
      <c r="AJ20" s="25"/>
      <c r="AK20" s="25"/>
      <c r="AL20" s="25"/>
      <c r="AM20" s="28"/>
    </row>
    <row r="21" spans="1:43" s="14" customFormat="1" ht="18" customHeight="1" x14ac:dyDescent="0.15">
      <c r="A21" s="13"/>
      <c r="B21" s="355" t="s">
        <v>45</v>
      </c>
      <c r="C21" s="356"/>
      <c r="D21" s="356"/>
      <c r="E21" s="356"/>
      <c r="F21" s="356"/>
      <c r="G21" s="356"/>
      <c r="H21" s="356"/>
      <c r="I21" s="356"/>
      <c r="J21" s="357"/>
      <c r="K21" s="66"/>
      <c r="L21" s="67"/>
      <c r="M21" s="67"/>
      <c r="N21" s="53"/>
      <c r="O21" s="53"/>
      <c r="P21" s="53"/>
      <c r="Q21" s="53"/>
      <c r="R21" s="53"/>
      <c r="S21" s="53"/>
      <c r="T21" s="53"/>
      <c r="U21" s="53"/>
      <c r="V21" s="53"/>
      <c r="W21" s="53"/>
      <c r="X21" s="53"/>
      <c r="Y21" s="53"/>
      <c r="Z21" s="53"/>
      <c r="AA21" s="53"/>
      <c r="AB21" s="53"/>
      <c r="AC21" s="364" t="str">
        <f ca="1">IF(V14*2/3&gt;=300000, 300000, "")</f>
        <v/>
      </c>
      <c r="AD21" s="365"/>
      <c r="AE21" s="365"/>
      <c r="AF21" s="365"/>
      <c r="AG21" s="365"/>
      <c r="AH21" s="365"/>
      <c r="AI21" s="365"/>
      <c r="AJ21" s="365"/>
      <c r="AK21" s="366"/>
      <c r="AL21" s="68"/>
      <c r="AM21" s="13"/>
    </row>
    <row r="22" spans="1:43" s="14" customFormat="1" ht="18" customHeight="1" x14ac:dyDescent="0.15">
      <c r="A22" s="13"/>
      <c r="B22" s="358"/>
      <c r="C22" s="359"/>
      <c r="D22" s="359"/>
      <c r="E22" s="359"/>
      <c r="F22" s="359"/>
      <c r="G22" s="359"/>
      <c r="H22" s="359"/>
      <c r="I22" s="359"/>
      <c r="J22" s="360"/>
      <c r="K22" s="69"/>
      <c r="L22" s="373" t="str">
        <f ca="1">IF(V14&gt;=450000,"✔","")</f>
        <v/>
      </c>
      <c r="M22" s="374"/>
      <c r="N22" s="13" t="s">
        <v>46</v>
      </c>
      <c r="O22" s="13"/>
      <c r="P22" s="13"/>
      <c r="Q22" s="13"/>
      <c r="R22" s="13"/>
      <c r="S22" s="13"/>
      <c r="T22" s="13"/>
      <c r="U22" s="13"/>
      <c r="V22" s="13"/>
      <c r="W22" s="13"/>
      <c r="X22" s="13"/>
      <c r="Y22" s="13"/>
      <c r="Z22" s="13"/>
      <c r="AA22" s="13"/>
      <c r="AB22" s="13"/>
      <c r="AC22" s="367"/>
      <c r="AD22" s="368"/>
      <c r="AE22" s="368"/>
      <c r="AF22" s="368"/>
      <c r="AG22" s="368"/>
      <c r="AH22" s="368"/>
      <c r="AI22" s="368"/>
      <c r="AJ22" s="368"/>
      <c r="AK22" s="369"/>
      <c r="AL22" s="68" t="s">
        <v>80</v>
      </c>
      <c r="AM22" s="13"/>
    </row>
    <row r="23" spans="1:43" s="14" customFormat="1" ht="18" customHeight="1" x14ac:dyDescent="0.15">
      <c r="A23" s="13"/>
      <c r="B23" s="358"/>
      <c r="C23" s="359"/>
      <c r="D23" s="359"/>
      <c r="E23" s="359"/>
      <c r="F23" s="359"/>
      <c r="G23" s="359"/>
      <c r="H23" s="359"/>
      <c r="I23" s="359"/>
      <c r="J23" s="360"/>
      <c r="K23" s="70"/>
      <c r="L23" s="71"/>
      <c r="M23" s="71"/>
      <c r="N23" s="72"/>
      <c r="O23" s="72"/>
      <c r="P23" s="72"/>
      <c r="Q23" s="72"/>
      <c r="R23" s="72"/>
      <c r="S23" s="72"/>
      <c r="T23" s="72"/>
      <c r="U23" s="72"/>
      <c r="V23" s="72"/>
      <c r="W23" s="72" t="s">
        <v>47</v>
      </c>
      <c r="X23" s="72"/>
      <c r="Y23" s="72"/>
      <c r="Z23" s="72"/>
      <c r="AA23" s="72"/>
      <c r="AB23" s="73"/>
      <c r="AC23" s="370"/>
      <c r="AD23" s="371"/>
      <c r="AE23" s="371"/>
      <c r="AF23" s="371"/>
      <c r="AG23" s="371"/>
      <c r="AH23" s="371"/>
      <c r="AI23" s="371"/>
      <c r="AJ23" s="371"/>
      <c r="AK23" s="372"/>
      <c r="AL23" s="68"/>
      <c r="AM23" s="13"/>
    </row>
    <row r="24" spans="1:43" s="14" customFormat="1" ht="18" customHeight="1" x14ac:dyDescent="0.15">
      <c r="A24" s="13"/>
      <c r="B24" s="358"/>
      <c r="C24" s="359"/>
      <c r="D24" s="359"/>
      <c r="E24" s="359"/>
      <c r="F24" s="359"/>
      <c r="G24" s="359"/>
      <c r="H24" s="359"/>
      <c r="I24" s="359"/>
      <c r="J24" s="360"/>
      <c r="K24" s="59"/>
      <c r="L24" s="13"/>
      <c r="M24" s="13"/>
      <c r="N24" s="13"/>
      <c r="O24" s="13"/>
      <c r="P24" s="13"/>
      <c r="Q24" s="13"/>
      <c r="R24" s="13"/>
      <c r="S24" s="13"/>
      <c r="T24" s="13"/>
      <c r="U24" s="13"/>
      <c r="V24" s="13"/>
      <c r="W24" s="13"/>
      <c r="X24" s="13"/>
      <c r="Y24" s="13"/>
      <c r="Z24" s="13"/>
      <c r="AA24" s="13"/>
      <c r="AB24" s="13"/>
      <c r="AC24" s="375">
        <f ca="1">IF(V14*2/3&lt;300000, ROUNDDOWN(V14*2/3, -3), "")</f>
        <v>0</v>
      </c>
      <c r="AD24" s="376"/>
      <c r="AE24" s="376"/>
      <c r="AF24" s="376"/>
      <c r="AG24" s="376"/>
      <c r="AH24" s="376"/>
      <c r="AI24" s="376"/>
      <c r="AJ24" s="376"/>
      <c r="AK24" s="377"/>
      <c r="AL24" s="74"/>
      <c r="AM24" s="13"/>
    </row>
    <row r="25" spans="1:43" s="14" customFormat="1" ht="18" customHeight="1" x14ac:dyDescent="0.15">
      <c r="A25" s="13"/>
      <c r="B25" s="358"/>
      <c r="C25" s="359"/>
      <c r="D25" s="359"/>
      <c r="E25" s="359"/>
      <c r="F25" s="359"/>
      <c r="G25" s="359"/>
      <c r="H25" s="359"/>
      <c r="I25" s="359"/>
      <c r="J25" s="360"/>
      <c r="K25" s="59"/>
      <c r="L25" s="373" t="str">
        <f ca="1">IF(V14&lt;450000,"✔","")</f>
        <v>✔</v>
      </c>
      <c r="M25" s="374"/>
      <c r="N25" s="13" t="s">
        <v>48</v>
      </c>
      <c r="O25" s="13"/>
      <c r="P25" s="13"/>
      <c r="Q25" s="13"/>
      <c r="R25" s="13"/>
      <c r="S25" s="13"/>
      <c r="T25" s="13"/>
      <c r="U25" s="13"/>
      <c r="V25" s="13"/>
      <c r="W25" s="13"/>
      <c r="X25" s="13"/>
      <c r="Y25" s="13"/>
      <c r="Z25" s="13"/>
      <c r="AA25" s="13"/>
      <c r="AB25" s="13"/>
      <c r="AC25" s="367"/>
      <c r="AD25" s="368"/>
      <c r="AE25" s="368"/>
      <c r="AF25" s="368"/>
      <c r="AG25" s="368"/>
      <c r="AH25" s="368"/>
      <c r="AI25" s="368"/>
      <c r="AJ25" s="368"/>
      <c r="AK25" s="369"/>
      <c r="AL25" s="74"/>
      <c r="AM25" s="13"/>
    </row>
    <row r="26" spans="1:43" s="14" customFormat="1" ht="18" customHeight="1" x14ac:dyDescent="0.15">
      <c r="A26" s="13"/>
      <c r="B26" s="361"/>
      <c r="C26" s="362"/>
      <c r="D26" s="362"/>
      <c r="E26" s="362"/>
      <c r="F26" s="362"/>
      <c r="G26" s="362"/>
      <c r="H26" s="362"/>
      <c r="I26" s="362"/>
      <c r="J26" s="363"/>
      <c r="K26" s="381" t="s">
        <v>49</v>
      </c>
      <c r="L26" s="382"/>
      <c r="M26" s="382"/>
      <c r="N26" s="382"/>
      <c r="O26" s="382"/>
      <c r="P26" s="382"/>
      <c r="Q26" s="382"/>
      <c r="R26" s="382"/>
      <c r="S26" s="382"/>
      <c r="T26" s="382"/>
      <c r="U26" s="382"/>
      <c r="V26" s="382"/>
      <c r="W26" s="382"/>
      <c r="X26" s="382"/>
      <c r="Y26" s="382"/>
      <c r="Z26" s="382"/>
      <c r="AA26" s="382"/>
      <c r="AB26" s="383"/>
      <c r="AC26" s="378"/>
      <c r="AD26" s="379"/>
      <c r="AE26" s="379"/>
      <c r="AF26" s="379"/>
      <c r="AG26" s="379"/>
      <c r="AH26" s="379"/>
      <c r="AI26" s="379"/>
      <c r="AJ26" s="379"/>
      <c r="AK26" s="380"/>
      <c r="AL26" s="74"/>
      <c r="AM26" s="13"/>
    </row>
    <row r="27" spans="1:43" s="14" customFormat="1" ht="24.95" customHeight="1" x14ac:dyDescent="0.15">
      <c r="A27" s="13"/>
      <c r="B27" s="355" t="s">
        <v>50</v>
      </c>
      <c r="C27" s="356"/>
      <c r="D27" s="356"/>
      <c r="E27" s="356"/>
      <c r="F27" s="356"/>
      <c r="G27" s="356"/>
      <c r="H27" s="356"/>
      <c r="I27" s="356"/>
      <c r="J27" s="357"/>
      <c r="K27" s="343" t="s">
        <v>51</v>
      </c>
      <c r="L27" s="344"/>
      <c r="M27" s="344"/>
      <c r="N27" s="344"/>
      <c r="O27" s="344"/>
      <c r="P27" s="344"/>
      <c r="Q27" s="344"/>
      <c r="R27" s="344"/>
      <c r="S27" s="344"/>
      <c r="T27" s="344"/>
      <c r="U27" s="344"/>
      <c r="V27" s="344"/>
      <c r="W27" s="344"/>
      <c r="X27" s="344"/>
      <c r="Y27" s="344"/>
      <c r="Z27" s="344"/>
      <c r="AA27" s="344"/>
      <c r="AB27" s="345"/>
      <c r="AC27" s="390">
        <f ca="1">IF(AC21&lt;&gt;"", V14-AC21, IF(AC24&lt;&gt;"", V14-AC24, V14))</f>
        <v>0</v>
      </c>
      <c r="AD27" s="391"/>
      <c r="AE27" s="391"/>
      <c r="AF27" s="391"/>
      <c r="AG27" s="391"/>
      <c r="AH27" s="391"/>
      <c r="AI27" s="391"/>
      <c r="AJ27" s="391"/>
      <c r="AK27" s="392"/>
      <c r="AL27" s="75"/>
      <c r="AM27" s="13"/>
    </row>
    <row r="28" spans="1:43" s="14" customFormat="1" ht="24.95" customHeight="1" thickBot="1" x14ac:dyDescent="0.2">
      <c r="A28" s="13"/>
      <c r="B28" s="384"/>
      <c r="C28" s="385"/>
      <c r="D28" s="385"/>
      <c r="E28" s="385"/>
      <c r="F28" s="385"/>
      <c r="G28" s="385"/>
      <c r="H28" s="385"/>
      <c r="I28" s="385"/>
      <c r="J28" s="386"/>
      <c r="K28" s="387"/>
      <c r="L28" s="388"/>
      <c r="M28" s="388"/>
      <c r="N28" s="388"/>
      <c r="O28" s="388"/>
      <c r="P28" s="388"/>
      <c r="Q28" s="388"/>
      <c r="R28" s="388"/>
      <c r="S28" s="388"/>
      <c r="T28" s="388"/>
      <c r="U28" s="388"/>
      <c r="V28" s="388"/>
      <c r="W28" s="388"/>
      <c r="X28" s="388"/>
      <c r="Y28" s="388"/>
      <c r="Z28" s="388"/>
      <c r="AA28" s="388"/>
      <c r="AB28" s="389"/>
      <c r="AC28" s="393"/>
      <c r="AD28" s="394"/>
      <c r="AE28" s="394"/>
      <c r="AF28" s="394"/>
      <c r="AG28" s="394"/>
      <c r="AH28" s="394"/>
      <c r="AI28" s="394"/>
      <c r="AJ28" s="394"/>
      <c r="AK28" s="395"/>
      <c r="AL28" s="75"/>
      <c r="AM28" s="13"/>
    </row>
    <row r="29" spans="1:43" s="14" customFormat="1" ht="16.5" customHeight="1" thickTop="1" x14ac:dyDescent="0.15">
      <c r="A29" s="32"/>
      <c r="B29" s="396" t="s">
        <v>40</v>
      </c>
      <c r="C29" s="397"/>
      <c r="D29" s="397"/>
      <c r="E29" s="397"/>
      <c r="F29" s="397"/>
      <c r="G29" s="397"/>
      <c r="H29" s="397"/>
      <c r="I29" s="397"/>
      <c r="J29" s="398"/>
      <c r="K29" s="402" t="s">
        <v>52</v>
      </c>
      <c r="L29" s="403"/>
      <c r="M29" s="403"/>
      <c r="N29" s="403"/>
      <c r="O29" s="403"/>
      <c r="P29" s="403"/>
      <c r="Q29" s="403"/>
      <c r="R29" s="403"/>
      <c r="S29" s="403"/>
      <c r="T29" s="403"/>
      <c r="U29" s="403"/>
      <c r="V29" s="403"/>
      <c r="W29" s="403"/>
      <c r="X29" s="403"/>
      <c r="Y29" s="403"/>
      <c r="Z29" s="403"/>
      <c r="AA29" s="403"/>
      <c r="AB29" s="404"/>
      <c r="AC29" s="405">
        <f ca="1">IF(AC21&lt;&gt;"", AC21+AC27, IF(AC24&lt;&gt;"", AC24+AC27, ""))</f>
        <v>0</v>
      </c>
      <c r="AD29" s="406"/>
      <c r="AE29" s="406"/>
      <c r="AF29" s="406"/>
      <c r="AG29" s="406"/>
      <c r="AH29" s="406"/>
      <c r="AI29" s="406"/>
      <c r="AJ29" s="406"/>
      <c r="AK29" s="407"/>
      <c r="AL29" s="75"/>
      <c r="AM29" s="32"/>
      <c r="AQ29" s="31"/>
    </row>
    <row r="30" spans="1:43" s="14" customFormat="1" ht="24.95" customHeight="1" x14ac:dyDescent="0.15">
      <c r="A30" s="32"/>
      <c r="B30" s="399"/>
      <c r="C30" s="400"/>
      <c r="D30" s="400"/>
      <c r="E30" s="400"/>
      <c r="F30" s="400"/>
      <c r="G30" s="400"/>
      <c r="H30" s="400"/>
      <c r="I30" s="400"/>
      <c r="J30" s="401"/>
      <c r="K30" s="346"/>
      <c r="L30" s="347"/>
      <c r="M30" s="347"/>
      <c r="N30" s="347"/>
      <c r="O30" s="347"/>
      <c r="P30" s="347"/>
      <c r="Q30" s="347"/>
      <c r="R30" s="347"/>
      <c r="S30" s="347"/>
      <c r="T30" s="347"/>
      <c r="U30" s="347"/>
      <c r="V30" s="347"/>
      <c r="W30" s="347"/>
      <c r="X30" s="347"/>
      <c r="Y30" s="347"/>
      <c r="Z30" s="347"/>
      <c r="AA30" s="347"/>
      <c r="AB30" s="348"/>
      <c r="AC30" s="408"/>
      <c r="AD30" s="409"/>
      <c r="AE30" s="409"/>
      <c r="AF30" s="409"/>
      <c r="AG30" s="409"/>
      <c r="AH30" s="409"/>
      <c r="AI30" s="409"/>
      <c r="AJ30" s="409"/>
      <c r="AK30" s="410"/>
      <c r="AL30" s="75"/>
      <c r="AM30" s="32"/>
      <c r="AQ30" s="31"/>
    </row>
    <row r="31" spans="1:43" s="14" customFormat="1" ht="24.95" customHeight="1" x14ac:dyDescent="0.15">
      <c r="A31" s="13"/>
      <c r="B31" s="76" t="s">
        <v>53</v>
      </c>
      <c r="C31" s="32" t="s">
        <v>54</v>
      </c>
      <c r="D31" s="76"/>
      <c r="E31" s="76"/>
      <c r="F31" s="76"/>
      <c r="G31" s="76"/>
      <c r="H31" s="76"/>
      <c r="I31" s="76"/>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33"/>
    </row>
    <row r="32" spans="1:43" s="14" customFormat="1" ht="24.75" customHeight="1" x14ac:dyDescent="0.15">
      <c r="A32" s="13"/>
      <c r="B32" s="76" t="s">
        <v>53</v>
      </c>
      <c r="C32" s="32" t="s">
        <v>55</v>
      </c>
      <c r="D32" s="76"/>
      <c r="E32" s="76"/>
      <c r="F32" s="76"/>
      <c r="G32" s="76"/>
      <c r="H32" s="76"/>
      <c r="I32" s="76"/>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33"/>
    </row>
    <row r="33" spans="2:92" ht="19.5" customHeight="1" x14ac:dyDescent="0.15">
      <c r="C33" s="48"/>
      <c r="J33" s="49"/>
      <c r="K33" s="49"/>
      <c r="L33" s="49"/>
      <c r="M33" s="49"/>
      <c r="N33" s="49"/>
      <c r="O33" s="49"/>
      <c r="P33" s="49"/>
      <c r="Q33" s="49"/>
      <c r="R33" s="49"/>
      <c r="S33" s="49"/>
      <c r="T33" s="46"/>
      <c r="U33" s="46"/>
      <c r="V33" s="46"/>
      <c r="W33" s="46"/>
      <c r="X33" s="46"/>
      <c r="Y33" s="46"/>
      <c r="Z33" s="46"/>
      <c r="AA33" s="46"/>
      <c r="AB33" s="46"/>
      <c r="AC33" s="46"/>
      <c r="AD33" s="46"/>
      <c r="AE33" s="46"/>
      <c r="AF33" s="46"/>
      <c r="AG33" s="46"/>
      <c r="AH33" s="46"/>
      <c r="AI33" s="46"/>
      <c r="AJ33" s="46"/>
      <c r="AK33" s="46"/>
      <c r="AL33" s="46"/>
      <c r="AM33" s="46"/>
    </row>
    <row r="34" spans="2:92" ht="11.25" customHeight="1" x14ac:dyDescent="0.15"/>
    <row r="35" spans="2:92" ht="11.25" customHeight="1" x14ac:dyDescent="0.15"/>
    <row r="36" spans="2:92" ht="11.25" customHeight="1" x14ac:dyDescent="0.15"/>
    <row r="37" spans="2:92" ht="11.25" customHeight="1" x14ac:dyDescent="0.15"/>
    <row r="46" spans="2:92" s="13" customFormat="1" ht="14.25" x14ac:dyDescent="0.15">
      <c r="AN46" s="41"/>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4"/>
      <c r="BR46" s="44"/>
      <c r="BS46" s="44"/>
      <c r="BT46" s="44"/>
      <c r="BU46" s="44"/>
      <c r="BV46" s="44"/>
      <c r="BW46" s="44"/>
      <c r="BX46" s="44"/>
      <c r="BY46" s="44"/>
      <c r="BZ46" s="44"/>
      <c r="CA46" s="44"/>
      <c r="CB46" s="44"/>
      <c r="CC46" s="44"/>
      <c r="CD46" s="44"/>
      <c r="CE46" s="44"/>
      <c r="CF46" s="44"/>
      <c r="CG46" s="44"/>
      <c r="CH46" s="44"/>
      <c r="CI46" s="44"/>
      <c r="CJ46" s="44"/>
      <c r="CK46" s="44"/>
      <c r="CL46" s="44"/>
      <c r="CM46" s="44"/>
      <c r="CN46" s="44"/>
    </row>
    <row r="47" spans="2:92" s="13" customFormat="1" ht="14.25" hidden="1" x14ac:dyDescent="0.15">
      <c r="B47" s="13" t="b">
        <v>0</v>
      </c>
      <c r="AN47" s="41"/>
      <c r="AO47" s="44"/>
      <c r="AP47" s="44"/>
      <c r="AQ47" s="44"/>
      <c r="AR47" s="44"/>
      <c r="AS47" s="44"/>
      <c r="AT47" s="44"/>
      <c r="AU47" s="44"/>
      <c r="AV47" s="44"/>
      <c r="AW47" s="44"/>
      <c r="AX47" s="44"/>
      <c r="AY47" s="44"/>
      <c r="AZ47" s="44"/>
      <c r="BA47" s="44"/>
      <c r="BB47" s="44"/>
      <c r="BC47" s="44"/>
      <c r="BD47" s="44"/>
      <c r="BE47" s="44"/>
      <c r="BF47" s="44"/>
      <c r="BG47" s="44"/>
      <c r="BH47" s="44"/>
      <c r="BI47" s="44"/>
      <c r="BJ47" s="44"/>
      <c r="BK47" s="44"/>
      <c r="BL47" s="44"/>
      <c r="BM47" s="44"/>
      <c r="BN47" s="44"/>
      <c r="BO47" s="44"/>
      <c r="BP47" s="44"/>
      <c r="BQ47" s="44"/>
      <c r="BR47" s="44"/>
      <c r="BS47" s="44"/>
      <c r="BT47" s="44"/>
      <c r="BU47" s="44"/>
      <c r="BV47" s="44"/>
      <c r="BW47" s="44"/>
      <c r="BX47" s="44"/>
      <c r="BY47" s="44"/>
      <c r="BZ47" s="44"/>
      <c r="CA47" s="44"/>
      <c r="CB47" s="44"/>
      <c r="CC47" s="44"/>
      <c r="CD47" s="44"/>
      <c r="CE47" s="44"/>
      <c r="CF47" s="44"/>
      <c r="CG47" s="44"/>
      <c r="CH47" s="44"/>
      <c r="CI47" s="44"/>
      <c r="CJ47" s="44"/>
      <c r="CK47" s="44"/>
      <c r="CL47" s="44"/>
      <c r="CM47" s="44"/>
      <c r="CN47" s="44"/>
    </row>
    <row r="48" spans="2:92" s="13" customFormat="1" ht="14.25" x14ac:dyDescent="0.15">
      <c r="AN48" s="41"/>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c r="BM48" s="44"/>
      <c r="BN48" s="44"/>
      <c r="BO48" s="44"/>
      <c r="BP48" s="44"/>
      <c r="BQ48" s="44"/>
      <c r="BR48" s="44"/>
      <c r="BS48" s="44"/>
      <c r="BT48" s="44"/>
      <c r="BU48" s="44"/>
      <c r="BV48" s="44"/>
      <c r="BW48" s="44"/>
      <c r="BX48" s="44"/>
      <c r="BY48" s="44"/>
      <c r="BZ48" s="44"/>
      <c r="CA48" s="44"/>
      <c r="CB48" s="44"/>
      <c r="CC48" s="44"/>
      <c r="CD48" s="44"/>
      <c r="CE48" s="44"/>
      <c r="CF48" s="44"/>
      <c r="CG48" s="44"/>
      <c r="CH48" s="44"/>
      <c r="CI48" s="44"/>
      <c r="CJ48" s="44"/>
      <c r="CK48" s="44"/>
      <c r="CL48" s="44"/>
      <c r="CM48" s="44"/>
      <c r="CN48" s="44"/>
    </row>
  </sheetData>
  <sheetProtection algorithmName="SHA-512" hashValue="VMKyocl0IKpI4VgmQCl7fqZ37ZWut9+skchmMeV7hEhV+Kg7TJOieOQjoVE6BIfl7xfX9FDsG42NMSLdwa6W6A==" saltValue="uKQOU0G+4D1VpBrQZanf6Q==" spinCount="100000" sheet="1" objects="1" scenarios="1" selectLockedCells="1"/>
  <mergeCells count="24">
    <mergeCell ref="B27:J28"/>
    <mergeCell ref="K27:AB28"/>
    <mergeCell ref="AC27:AK28"/>
    <mergeCell ref="B29:J30"/>
    <mergeCell ref="K29:AB30"/>
    <mergeCell ref="AC29:AK30"/>
    <mergeCell ref="B21:J26"/>
    <mergeCell ref="AC21:AK23"/>
    <mergeCell ref="L22:M22"/>
    <mergeCell ref="AC24:AK26"/>
    <mergeCell ref="L25:M25"/>
    <mergeCell ref="K26:AB26"/>
    <mergeCell ref="B14:S14"/>
    <mergeCell ref="V14:AI14"/>
    <mergeCell ref="A2:AM2"/>
    <mergeCell ref="B7:F7"/>
    <mergeCell ref="G7:S8"/>
    <mergeCell ref="T7:AK8"/>
    <mergeCell ref="B8:F8"/>
    <mergeCell ref="V9:AI9"/>
    <mergeCell ref="V10:AI10"/>
    <mergeCell ref="V11:AI11"/>
    <mergeCell ref="V12:AI12"/>
    <mergeCell ref="V13:AI13"/>
  </mergeCells>
  <phoneticPr fontId="3"/>
  <printOptions horizontalCentered="1"/>
  <pageMargins left="0.55118110236220474" right="0.39370078740157483" top="0.59055118110236227" bottom="0.47244094488188981" header="0.31496062992125984" footer="0.31496062992125984"/>
  <pageSetup paperSize="9" scale="8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M57"/>
  <sheetViews>
    <sheetView showZeros="0" view="pageBreakPreview" topLeftCell="A13" zoomScale="85" zoomScaleNormal="85" zoomScaleSheetLayoutView="85" workbookViewId="0">
      <selection activeCell="J7" sqref="J7"/>
    </sheetView>
  </sheetViews>
  <sheetFormatPr defaultColWidth="3.125" defaultRowHeight="18" customHeight="1" x14ac:dyDescent="0.15"/>
  <cols>
    <col min="1" max="1" width="1.875" style="41" customWidth="1"/>
    <col min="2" max="19" width="2.625" style="41" customWidth="1"/>
    <col min="20" max="20" width="3.125" style="41" customWidth="1"/>
    <col min="21" max="38" width="2.625" style="41" customWidth="1"/>
    <col min="39" max="39" width="1.875" style="41" hidden="1" customWidth="1"/>
    <col min="40" max="40" width="1.875" style="44" hidden="1" customWidth="1"/>
    <col min="41" max="41" width="5.375" style="44" hidden="1" customWidth="1"/>
    <col min="42" max="90" width="1.875" style="44" hidden="1" customWidth="1"/>
    <col min="91" max="244" width="1.875" style="44" customWidth="1"/>
    <col min="245" max="16384" width="3.125" style="44"/>
  </cols>
  <sheetData>
    <row r="1" spans="1:91" s="14" customFormat="1" ht="20.100000000000001" customHeight="1" x14ac:dyDescent="0.15">
      <c r="A1" s="13"/>
      <c r="B1" s="13" t="s">
        <v>65</v>
      </c>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O1" s="15"/>
    </row>
    <row r="2" spans="1:91" s="14" customFormat="1" ht="20.100000000000001" customHeight="1" x14ac:dyDescent="0.15">
      <c r="A2" s="16"/>
      <c r="B2" s="16"/>
      <c r="C2" s="16"/>
      <c r="D2" s="16"/>
      <c r="E2" s="16"/>
      <c r="F2" s="16"/>
      <c r="G2" s="16" t="s">
        <v>81</v>
      </c>
      <c r="H2" s="16"/>
      <c r="I2" s="16"/>
      <c r="J2" s="17"/>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O2" s="15"/>
    </row>
    <row r="3" spans="1:91" s="14" customFormat="1" ht="8.25" customHeight="1" x14ac:dyDescent="0.15">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O3" s="15"/>
    </row>
    <row r="4" spans="1:91" s="14" customFormat="1" ht="8.25" customHeight="1" x14ac:dyDescent="0.15">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O4" s="15"/>
    </row>
    <row r="5" spans="1:91" s="14" customFormat="1" ht="20.100000000000001" customHeight="1" x14ac:dyDescent="0.15">
      <c r="A5" s="13"/>
      <c r="B5" s="13"/>
      <c r="C5" s="13"/>
      <c r="D5" s="13"/>
      <c r="E5" s="13"/>
      <c r="F5" s="13"/>
      <c r="G5" s="13"/>
      <c r="H5" s="13"/>
      <c r="I5" s="13"/>
      <c r="J5" s="13"/>
      <c r="K5" s="13"/>
      <c r="L5" s="13"/>
      <c r="M5" s="13"/>
      <c r="N5" s="13"/>
      <c r="O5" s="13"/>
      <c r="P5" s="13"/>
      <c r="Q5" s="13"/>
      <c r="R5" s="13"/>
      <c r="S5" s="13"/>
      <c r="T5" s="13"/>
      <c r="U5" s="13"/>
      <c r="V5" s="13"/>
      <c r="W5" s="13"/>
      <c r="X5" s="13"/>
      <c r="Y5" s="13"/>
      <c r="Z5" s="13"/>
      <c r="AA5" s="297">
        <f>入力シート①!D3</f>
        <v>0</v>
      </c>
      <c r="AB5" s="297"/>
      <c r="AC5" s="297"/>
      <c r="AD5" s="297"/>
      <c r="AE5" s="13" t="s">
        <v>0</v>
      </c>
      <c r="AF5" s="293">
        <f>入力シート①!F3</f>
        <v>0</v>
      </c>
      <c r="AG5" s="293"/>
      <c r="AH5" s="13" t="s">
        <v>1</v>
      </c>
      <c r="AI5" s="293">
        <f>入力シート①!H3</f>
        <v>0</v>
      </c>
      <c r="AJ5" s="293"/>
      <c r="AK5" s="13" t="s">
        <v>2</v>
      </c>
      <c r="AL5" s="13"/>
      <c r="AN5" s="18" t="s">
        <v>3</v>
      </c>
    </row>
    <row r="6" spans="1:91" s="14" customFormat="1" ht="12.75" customHeight="1" x14ac:dyDescent="0.15">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9"/>
      <c r="AD6" s="19"/>
      <c r="AE6" s="13"/>
      <c r="AF6" s="19"/>
      <c r="AG6" s="19"/>
      <c r="AH6" s="13"/>
      <c r="AI6" s="19"/>
      <c r="AJ6" s="19"/>
      <c r="AK6" s="13"/>
      <c r="AL6" s="13"/>
    </row>
    <row r="7" spans="1:91" s="14" customFormat="1" ht="15.75" customHeight="1" x14ac:dyDescent="0.15">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9"/>
      <c r="AD7" s="19"/>
      <c r="AE7" s="13"/>
      <c r="AF7" s="19"/>
      <c r="AG7" s="19"/>
      <c r="AH7" s="13"/>
      <c r="AI7" s="19"/>
      <c r="AJ7" s="19"/>
      <c r="AK7" s="13"/>
      <c r="AL7" s="13"/>
    </row>
    <row r="8" spans="1:91" s="14" customFormat="1" ht="20.100000000000001" customHeight="1" x14ac:dyDescent="0.15">
      <c r="A8" s="13"/>
      <c r="B8" s="13" t="s">
        <v>56</v>
      </c>
      <c r="C8" s="13"/>
      <c r="D8" s="20"/>
      <c r="E8" s="20"/>
      <c r="F8" s="20"/>
      <c r="G8" s="20"/>
      <c r="H8" s="20"/>
      <c r="I8" s="20"/>
      <c r="J8" s="20"/>
      <c r="K8" s="20"/>
      <c r="L8" s="20"/>
      <c r="M8" s="13"/>
      <c r="N8" s="13"/>
      <c r="O8" s="13"/>
      <c r="P8" s="13"/>
      <c r="Q8" s="13"/>
      <c r="R8" s="13"/>
      <c r="S8" s="13"/>
      <c r="T8" s="13"/>
      <c r="U8" s="13"/>
      <c r="V8" s="13"/>
      <c r="W8" s="13"/>
      <c r="X8" s="13"/>
      <c r="Y8" s="13"/>
      <c r="Z8" s="13"/>
      <c r="AA8" s="13"/>
      <c r="AB8" s="13"/>
      <c r="AC8" s="13"/>
      <c r="AD8" s="13"/>
      <c r="AE8" s="13"/>
      <c r="AF8" s="13"/>
      <c r="AG8" s="13"/>
      <c r="AH8" s="13"/>
      <c r="AI8" s="13"/>
      <c r="AJ8" s="13"/>
      <c r="AK8" s="13"/>
      <c r="AL8" s="13"/>
    </row>
    <row r="9" spans="1:91" s="14" customFormat="1" ht="20.100000000000001" customHeight="1" x14ac:dyDescent="0.15">
      <c r="A9" s="13"/>
      <c r="B9" s="13"/>
      <c r="C9" s="13"/>
      <c r="D9" s="20"/>
      <c r="E9" s="20"/>
      <c r="F9" s="20"/>
      <c r="G9" s="20"/>
      <c r="H9" s="20"/>
      <c r="I9" s="20"/>
      <c r="J9" s="20"/>
      <c r="K9" s="20"/>
      <c r="L9" s="20"/>
      <c r="M9" s="13"/>
      <c r="N9" s="13"/>
      <c r="O9" s="13"/>
      <c r="P9" s="13"/>
      <c r="Q9" s="13"/>
      <c r="R9" s="13"/>
      <c r="S9" s="13"/>
      <c r="T9" s="13"/>
      <c r="U9" s="13"/>
      <c r="V9" s="13"/>
      <c r="W9" s="13"/>
      <c r="X9" s="13"/>
      <c r="Y9" s="13"/>
      <c r="Z9" s="13"/>
      <c r="AA9" s="13"/>
      <c r="AB9" s="13"/>
      <c r="AC9" s="13"/>
      <c r="AD9" s="13"/>
      <c r="AE9" s="13"/>
      <c r="AF9" s="13"/>
      <c r="AG9" s="13"/>
      <c r="AH9" s="13"/>
      <c r="AI9" s="13"/>
      <c r="AJ9" s="13"/>
      <c r="AK9" s="13"/>
      <c r="AL9" s="13"/>
    </row>
    <row r="10" spans="1:91" s="14" customFormat="1" ht="20.100000000000001" customHeight="1" x14ac:dyDescent="0.15">
      <c r="A10" s="13"/>
      <c r="B10" s="13"/>
      <c r="C10" s="13"/>
      <c r="D10" s="13"/>
      <c r="E10" s="13"/>
      <c r="F10" s="13"/>
      <c r="G10" s="13"/>
      <c r="H10" s="13"/>
      <c r="I10" s="13"/>
      <c r="J10" s="13"/>
      <c r="K10" s="13"/>
      <c r="L10" s="13"/>
      <c r="M10" s="13"/>
      <c r="N10" s="13"/>
      <c r="O10" s="13" t="s">
        <v>4</v>
      </c>
      <c r="P10" s="13"/>
      <c r="Q10" s="13"/>
      <c r="R10" s="13"/>
      <c r="S10" s="13"/>
      <c r="T10" s="21" t="s">
        <v>5</v>
      </c>
      <c r="U10" s="412">
        <f>入力シート①!C9</f>
        <v>0</v>
      </c>
      <c r="V10" s="294"/>
      <c r="W10" s="294"/>
      <c r="X10" s="294"/>
      <c r="Y10" s="294"/>
      <c r="Z10" s="294"/>
      <c r="AA10" s="294"/>
      <c r="AB10" s="294"/>
      <c r="AC10" s="21"/>
      <c r="AD10" s="22"/>
      <c r="AE10" s="22"/>
      <c r="AF10" s="22"/>
      <c r="AG10" s="22"/>
      <c r="AH10" s="22"/>
      <c r="AI10" s="21"/>
      <c r="AJ10" s="21"/>
      <c r="AK10" s="21"/>
      <c r="AL10" s="13"/>
      <c r="AN10" s="18" t="s">
        <v>3</v>
      </c>
    </row>
    <row r="11" spans="1:91" s="14" customFormat="1" ht="4.5" customHeight="1" x14ac:dyDescent="0.15">
      <c r="A11" s="13"/>
      <c r="B11" s="13"/>
      <c r="C11" s="13"/>
      <c r="D11" s="13"/>
      <c r="E11" s="13"/>
      <c r="F11" s="13"/>
      <c r="G11" s="13"/>
      <c r="H11" s="13"/>
      <c r="I11" s="13"/>
      <c r="J11" s="13"/>
      <c r="K11" s="13"/>
      <c r="L11" s="13"/>
      <c r="M11" s="13"/>
      <c r="N11" s="13"/>
      <c r="O11" s="13"/>
      <c r="P11" s="13"/>
      <c r="Q11" s="13"/>
      <c r="R11" s="13"/>
      <c r="S11" s="13"/>
      <c r="T11" s="21"/>
      <c r="U11" s="23"/>
      <c r="V11" s="23"/>
      <c r="W11" s="23"/>
      <c r="X11" s="23"/>
      <c r="Y11" s="23"/>
      <c r="Z11" s="23"/>
      <c r="AA11" s="23"/>
      <c r="AB11" s="23"/>
      <c r="AC11" s="21"/>
      <c r="AD11" s="22"/>
      <c r="AE11" s="22"/>
      <c r="AF11" s="22"/>
      <c r="AG11" s="22"/>
      <c r="AH11" s="22"/>
      <c r="AI11" s="21"/>
      <c r="AJ11" s="21"/>
      <c r="AK11" s="21"/>
      <c r="AL11" s="13"/>
      <c r="AN11" s="18"/>
    </row>
    <row r="12" spans="1:91" s="14" customFormat="1" ht="18" customHeight="1" x14ac:dyDescent="0.15">
      <c r="A12" s="13"/>
      <c r="B12" s="13"/>
      <c r="C12" s="13"/>
      <c r="D12" s="13"/>
      <c r="E12" s="13"/>
      <c r="F12" s="13"/>
      <c r="G12" s="13"/>
      <c r="H12" s="13"/>
      <c r="I12" s="13"/>
      <c r="J12" s="13"/>
      <c r="K12" s="13"/>
      <c r="L12" s="13"/>
      <c r="M12" s="13"/>
      <c r="N12" s="13"/>
      <c r="O12" s="295" t="s">
        <v>6</v>
      </c>
      <c r="P12" s="295"/>
      <c r="Q12" s="295"/>
      <c r="R12" s="295"/>
      <c r="S12" s="295"/>
      <c r="T12" s="299">
        <f>入力シート①!C10</f>
        <v>0</v>
      </c>
      <c r="U12" s="299"/>
      <c r="V12" s="299"/>
      <c r="W12" s="299"/>
      <c r="X12" s="299"/>
      <c r="Y12" s="299"/>
      <c r="Z12" s="299"/>
      <c r="AA12" s="299"/>
      <c r="AB12" s="299"/>
      <c r="AC12" s="299"/>
      <c r="AD12" s="299"/>
      <c r="AE12" s="299"/>
      <c r="AF12" s="299"/>
      <c r="AG12" s="299"/>
      <c r="AH12" s="299"/>
      <c r="AI12" s="299"/>
      <c r="AJ12" s="299"/>
      <c r="AK12" s="299"/>
      <c r="AL12" s="24"/>
      <c r="AN12" s="15" t="s">
        <v>7</v>
      </c>
    </row>
    <row r="13" spans="1:91" s="14" customFormat="1" ht="5.0999999999999996" customHeight="1" x14ac:dyDescent="0.15">
      <c r="A13" s="13"/>
      <c r="B13" s="13"/>
      <c r="C13" s="13"/>
      <c r="D13" s="13"/>
      <c r="E13" s="13"/>
      <c r="F13" s="13"/>
      <c r="G13" s="13"/>
      <c r="H13" s="13"/>
      <c r="I13" s="13"/>
      <c r="J13" s="13"/>
      <c r="K13" s="13"/>
      <c r="L13" s="13"/>
      <c r="M13" s="13"/>
      <c r="N13" s="13"/>
      <c r="O13" s="25"/>
      <c r="P13" s="25"/>
      <c r="Q13" s="25"/>
      <c r="R13" s="25"/>
      <c r="S13" s="25"/>
      <c r="T13" s="22"/>
      <c r="U13" s="22"/>
      <c r="V13" s="22"/>
      <c r="W13" s="22"/>
      <c r="X13" s="22"/>
      <c r="Y13" s="22"/>
      <c r="Z13" s="22"/>
      <c r="AA13" s="22"/>
      <c r="AB13" s="22"/>
      <c r="AC13" s="22"/>
      <c r="AD13" s="22"/>
      <c r="AE13" s="22"/>
      <c r="AF13" s="22"/>
      <c r="AG13" s="22"/>
      <c r="AH13" s="22"/>
      <c r="AI13" s="22"/>
      <c r="AJ13" s="22"/>
      <c r="AK13" s="22"/>
      <c r="AL13" s="24"/>
    </row>
    <row r="14" spans="1:91" s="14" customFormat="1" ht="18" customHeight="1" x14ac:dyDescent="0.15">
      <c r="A14" s="13"/>
      <c r="B14" s="13"/>
      <c r="C14" s="13"/>
      <c r="D14" s="13"/>
      <c r="E14" s="13"/>
      <c r="F14" s="13"/>
      <c r="G14" s="13"/>
      <c r="H14" s="13"/>
      <c r="I14" s="13"/>
      <c r="J14" s="13"/>
      <c r="K14" s="13"/>
      <c r="L14" s="13"/>
      <c r="M14" s="13"/>
      <c r="N14" s="13"/>
      <c r="O14" s="298" t="s">
        <v>8</v>
      </c>
      <c r="P14" s="298"/>
      <c r="Q14" s="298"/>
      <c r="R14" s="298"/>
      <c r="S14" s="298"/>
      <c r="T14" s="299">
        <f>入力シート①!C4</f>
        <v>0</v>
      </c>
      <c r="U14" s="299"/>
      <c r="V14" s="299"/>
      <c r="W14" s="299"/>
      <c r="X14" s="299"/>
      <c r="Y14" s="299"/>
      <c r="Z14" s="299"/>
      <c r="AA14" s="299"/>
      <c r="AB14" s="299"/>
      <c r="AC14" s="299"/>
      <c r="AD14" s="299"/>
      <c r="AE14" s="299"/>
      <c r="AF14" s="299"/>
      <c r="AG14" s="299"/>
      <c r="AH14" s="299"/>
      <c r="AI14" s="299"/>
      <c r="AJ14" s="299"/>
      <c r="AK14" s="299"/>
      <c r="AL14" s="26"/>
      <c r="AN14" s="18" t="s">
        <v>9</v>
      </c>
    </row>
    <row r="15" spans="1:91" s="14" customFormat="1" ht="5.0999999999999996" customHeight="1" x14ac:dyDescent="0.15">
      <c r="A15" s="13"/>
      <c r="B15" s="13"/>
      <c r="C15" s="13"/>
      <c r="D15" s="13"/>
      <c r="E15" s="13"/>
      <c r="F15" s="13"/>
      <c r="G15" s="13"/>
      <c r="H15" s="13"/>
      <c r="I15" s="13"/>
      <c r="J15" s="13"/>
      <c r="K15" s="13"/>
      <c r="L15" s="13"/>
      <c r="M15" s="13"/>
      <c r="N15" s="13"/>
      <c r="O15" s="25"/>
      <c r="P15" s="25"/>
      <c r="Q15" s="25"/>
      <c r="R15" s="25"/>
      <c r="S15" s="25"/>
      <c r="T15" s="22"/>
      <c r="U15" s="22"/>
      <c r="V15" s="22"/>
      <c r="W15" s="22"/>
      <c r="X15" s="22"/>
      <c r="Y15" s="22"/>
      <c r="Z15" s="22"/>
      <c r="AA15" s="22"/>
      <c r="AB15" s="22"/>
      <c r="AC15" s="22"/>
      <c r="AD15" s="22"/>
      <c r="AE15" s="22"/>
      <c r="AF15" s="22"/>
      <c r="AG15" s="22"/>
      <c r="AH15" s="22"/>
      <c r="AI15" s="22"/>
      <c r="AJ15" s="22"/>
      <c r="AK15" s="22"/>
      <c r="AL15" s="24"/>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row>
    <row r="16" spans="1:91" s="14" customFormat="1" ht="18" customHeight="1" x14ac:dyDescent="0.15">
      <c r="A16" s="13"/>
      <c r="B16" s="13"/>
      <c r="C16" s="13"/>
      <c r="D16" s="13"/>
      <c r="E16" s="13"/>
      <c r="F16" s="13"/>
      <c r="G16" s="13"/>
      <c r="H16" s="13"/>
      <c r="I16" s="13"/>
      <c r="J16" s="13"/>
      <c r="K16" s="13"/>
      <c r="L16" s="13"/>
      <c r="M16" s="13"/>
      <c r="N16" s="13"/>
      <c r="O16" s="295" t="s">
        <v>10</v>
      </c>
      <c r="P16" s="295"/>
      <c r="Q16" s="295"/>
      <c r="R16" s="295"/>
      <c r="S16" s="295"/>
      <c r="T16" s="299" t="str">
        <f>入力シート①!C5&amp;入力シート①!C7</f>
        <v/>
      </c>
      <c r="U16" s="299"/>
      <c r="V16" s="299"/>
      <c r="W16" s="299"/>
      <c r="X16" s="299"/>
      <c r="Y16" s="299"/>
      <c r="Z16" s="299"/>
      <c r="AA16" s="299"/>
      <c r="AB16" s="299"/>
      <c r="AC16" s="299"/>
      <c r="AD16" s="299"/>
      <c r="AE16" s="299"/>
      <c r="AF16" s="299"/>
      <c r="AG16" s="299"/>
      <c r="AH16" s="299"/>
      <c r="AI16" s="299"/>
      <c r="AJ16" s="299"/>
      <c r="AK16" s="299"/>
      <c r="AL16" s="28"/>
      <c r="AN16" s="18" t="s">
        <v>11</v>
      </c>
    </row>
    <row r="17" spans="1:42" s="14" customFormat="1" ht="3.75" customHeight="1" x14ac:dyDescent="0.15">
      <c r="A17" s="13"/>
      <c r="B17" s="13"/>
      <c r="C17" s="13"/>
      <c r="D17" s="13"/>
      <c r="E17" s="13"/>
      <c r="F17" s="13"/>
      <c r="G17" s="13"/>
      <c r="H17" s="13"/>
      <c r="I17" s="13"/>
      <c r="J17" s="13"/>
      <c r="K17" s="13"/>
      <c r="L17" s="13"/>
      <c r="M17" s="13"/>
      <c r="N17" s="13"/>
      <c r="O17" s="29"/>
      <c r="P17" s="29"/>
      <c r="Q17" s="29"/>
      <c r="R17" s="29"/>
      <c r="S17" s="29"/>
      <c r="T17" s="30"/>
      <c r="U17" s="30"/>
      <c r="V17" s="30"/>
      <c r="W17" s="30"/>
      <c r="X17" s="30"/>
      <c r="Y17" s="30"/>
      <c r="Z17" s="30"/>
      <c r="AA17" s="30"/>
      <c r="AB17" s="30"/>
      <c r="AC17" s="30"/>
      <c r="AD17" s="30"/>
      <c r="AE17" s="30"/>
      <c r="AF17" s="30"/>
      <c r="AG17" s="30"/>
      <c r="AH17" s="30"/>
      <c r="AI17" s="30"/>
      <c r="AJ17" s="30"/>
      <c r="AK17" s="30"/>
      <c r="AL17" s="28"/>
      <c r="AN17" s="18"/>
    </row>
    <row r="18" spans="1:42" s="14" customFormat="1" ht="18" customHeight="1" x14ac:dyDescent="0.15">
      <c r="A18" s="13"/>
      <c r="B18" s="13"/>
      <c r="C18" s="13"/>
      <c r="D18" s="13"/>
      <c r="E18" s="13"/>
      <c r="F18" s="13"/>
      <c r="G18" s="13"/>
      <c r="H18" s="13"/>
      <c r="I18" s="13"/>
      <c r="J18" s="13"/>
      <c r="K18" s="13"/>
      <c r="L18" s="13"/>
      <c r="M18" s="13"/>
      <c r="N18" s="13"/>
      <c r="O18" s="295" t="s">
        <v>12</v>
      </c>
      <c r="P18" s="295"/>
      <c r="Q18" s="295"/>
      <c r="R18" s="295"/>
      <c r="S18" s="295"/>
      <c r="T18" s="300" t="str">
        <f>IF(入力シート①!C8="","",入力シート①!C8)</f>
        <v/>
      </c>
      <c r="U18" s="300"/>
      <c r="V18" s="300"/>
      <c r="W18" s="300"/>
      <c r="X18" s="300"/>
      <c r="Y18" s="300"/>
      <c r="Z18" s="300"/>
      <c r="AA18" s="300"/>
      <c r="AB18" s="300"/>
      <c r="AC18" s="300"/>
      <c r="AD18" s="300"/>
      <c r="AE18" s="300"/>
      <c r="AF18" s="300"/>
      <c r="AG18" s="300"/>
      <c r="AH18" s="300"/>
      <c r="AI18" s="300"/>
      <c r="AJ18" s="300"/>
      <c r="AK18" s="300"/>
      <c r="AL18" s="28"/>
    </row>
    <row r="19" spans="1:42" s="14" customFormat="1" ht="20.100000000000001" customHeight="1" x14ac:dyDescent="0.15">
      <c r="A19" s="13"/>
      <c r="B19" s="305"/>
      <c r="C19" s="305"/>
      <c r="D19" s="305"/>
      <c r="E19" s="305"/>
      <c r="F19" s="305"/>
      <c r="G19" s="305"/>
      <c r="H19" s="305"/>
      <c r="I19" s="305"/>
      <c r="J19" s="305"/>
      <c r="K19" s="305"/>
      <c r="L19" s="305"/>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5"/>
      <c r="AJ19" s="305"/>
      <c r="AK19" s="305"/>
      <c r="AL19" s="305"/>
    </row>
    <row r="20" spans="1:42" s="14" customFormat="1" ht="20.100000000000001" customHeight="1" x14ac:dyDescent="0.15">
      <c r="A20" s="16"/>
      <c r="B20" s="16"/>
      <c r="C20" s="16" t="s">
        <v>73</v>
      </c>
      <c r="D20" s="16"/>
      <c r="E20" s="17"/>
      <c r="F20" s="16"/>
      <c r="G20" s="311">
        <f>入力シート①!F11</f>
        <v>7</v>
      </c>
      <c r="H20" s="311"/>
      <c r="I20" s="16" t="s">
        <v>74</v>
      </c>
      <c r="J20" s="311">
        <f>入力シート①!H11</f>
        <v>0</v>
      </c>
      <c r="K20" s="311"/>
      <c r="L20" s="16" t="s">
        <v>75</v>
      </c>
      <c r="M20" s="16"/>
      <c r="N20" s="16"/>
      <c r="O20" s="16"/>
      <c r="P20" s="16"/>
      <c r="Q20" s="16"/>
      <c r="R20" s="16"/>
      <c r="S20" s="16"/>
      <c r="T20" s="16"/>
      <c r="U20" s="16"/>
      <c r="V20" s="311">
        <f>入力シート①!F12</f>
        <v>0</v>
      </c>
      <c r="W20" s="311"/>
      <c r="X20" s="16" t="s">
        <v>76</v>
      </c>
      <c r="Y20" s="16"/>
      <c r="Z20" s="16"/>
      <c r="AA20" s="16"/>
      <c r="AB20" s="16"/>
      <c r="AC20" s="16"/>
      <c r="AD20" s="16"/>
      <c r="AE20" s="16"/>
      <c r="AF20" s="16"/>
      <c r="AG20" s="16"/>
      <c r="AH20" s="16"/>
      <c r="AI20" s="16"/>
      <c r="AJ20" s="16"/>
      <c r="AK20" s="16"/>
      <c r="AL20" s="16"/>
    </row>
    <row r="21" spans="1:42" s="14" customFormat="1" ht="20.100000000000001" customHeight="1" x14ac:dyDescent="0.15">
      <c r="A21" s="306" t="s">
        <v>82</v>
      </c>
      <c r="B21" s="306"/>
      <c r="C21" s="306"/>
      <c r="D21" s="306"/>
      <c r="E21" s="306"/>
      <c r="F21" s="306"/>
      <c r="G21" s="306"/>
      <c r="H21" s="306"/>
      <c r="I21" s="306"/>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P21" s="31"/>
    </row>
    <row r="22" spans="1:42" s="14" customFormat="1" ht="20.100000000000001" customHeight="1" x14ac:dyDescent="0.15">
      <c r="A22" s="13"/>
      <c r="B22" s="32" t="s">
        <v>83</v>
      </c>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row>
    <row r="23" spans="1:42" s="14" customFormat="1" ht="20.100000000000001" customHeight="1" x14ac:dyDescent="0.15">
      <c r="A23" s="13"/>
      <c r="B23" s="32" t="s">
        <v>13</v>
      </c>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row>
    <row r="24" spans="1:42" s="14" customFormat="1" ht="20.100000000000001" customHeight="1" x14ac:dyDescent="0.15">
      <c r="A24" s="13"/>
      <c r="B24" s="32"/>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row>
    <row r="25" spans="1:42" s="14" customFormat="1" ht="20.100000000000001" customHeight="1" x14ac:dyDescent="0.15">
      <c r="A25" s="13"/>
      <c r="B25" s="32"/>
      <c r="C25" s="33"/>
      <c r="D25" s="33"/>
      <c r="E25" s="33"/>
      <c r="F25" s="33"/>
      <c r="G25" s="33"/>
      <c r="H25" s="33"/>
      <c r="I25" s="33"/>
      <c r="J25" s="33"/>
      <c r="K25" s="33"/>
      <c r="L25" s="33"/>
      <c r="M25" s="33"/>
      <c r="N25" s="33"/>
      <c r="O25" s="33"/>
      <c r="P25" s="33"/>
      <c r="Q25" s="33"/>
      <c r="R25" s="33"/>
      <c r="S25" s="33" t="s">
        <v>66</v>
      </c>
      <c r="T25" s="33"/>
      <c r="U25" s="33"/>
      <c r="V25" s="33"/>
      <c r="W25" s="33"/>
      <c r="X25" s="33"/>
      <c r="Y25" s="33"/>
      <c r="Z25" s="33"/>
      <c r="AA25" s="33"/>
      <c r="AB25" s="33"/>
      <c r="AC25" s="33"/>
      <c r="AD25" s="33"/>
      <c r="AE25" s="33"/>
      <c r="AF25" s="33"/>
      <c r="AG25" s="33"/>
      <c r="AH25" s="33"/>
      <c r="AI25" s="33"/>
      <c r="AJ25" s="33"/>
      <c r="AK25" s="33"/>
      <c r="AL25" s="33"/>
    </row>
    <row r="26" spans="1:42" s="14" customFormat="1" ht="20.100000000000001" customHeight="1" x14ac:dyDescent="0.15">
      <c r="A26" s="13"/>
      <c r="B26" s="307" t="s">
        <v>67</v>
      </c>
      <c r="C26" s="307"/>
      <c r="D26" s="307"/>
      <c r="E26" s="307"/>
      <c r="F26" s="307"/>
      <c r="G26" s="307"/>
      <c r="H26" s="307"/>
      <c r="I26" s="307"/>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row>
    <row r="27" spans="1:42" s="14" customFormat="1" ht="35.25" customHeight="1" x14ac:dyDescent="0.15">
      <c r="A27" s="13"/>
      <c r="B27" s="34"/>
      <c r="C27" s="414">
        <f>入力シート①!C17</f>
        <v>0</v>
      </c>
      <c r="D27" s="413"/>
      <c r="E27" s="413"/>
      <c r="F27" s="413"/>
      <c r="G27" s="413"/>
      <c r="H27" s="413"/>
      <c r="I27" s="413"/>
      <c r="J27" s="413"/>
      <c r="K27" s="413"/>
      <c r="L27" s="413"/>
      <c r="M27" s="413"/>
      <c r="N27" s="413"/>
      <c r="O27" s="413"/>
      <c r="P27" s="413"/>
      <c r="Q27" s="413"/>
      <c r="R27" s="413"/>
      <c r="S27" s="413"/>
      <c r="T27" s="413"/>
      <c r="U27" s="413"/>
      <c r="V27" s="413"/>
      <c r="W27" s="413"/>
      <c r="X27" s="413"/>
      <c r="Y27" s="413"/>
      <c r="Z27" s="413"/>
      <c r="AA27" s="413"/>
      <c r="AB27" s="413"/>
      <c r="AC27" s="413"/>
      <c r="AD27" s="413"/>
      <c r="AE27" s="413"/>
      <c r="AF27" s="413"/>
      <c r="AG27" s="413"/>
      <c r="AH27" s="413"/>
      <c r="AI27" s="413"/>
      <c r="AJ27" s="413"/>
      <c r="AK27" s="413"/>
      <c r="AL27" s="34"/>
    </row>
    <row r="28" spans="1:42" s="14" customFormat="1" ht="9" customHeight="1" x14ac:dyDescent="0.15">
      <c r="A28" s="13"/>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row>
    <row r="29" spans="1:42" s="14" customFormat="1" ht="20.100000000000001" customHeight="1" x14ac:dyDescent="0.15">
      <c r="A29" s="13"/>
      <c r="B29" s="35" t="s">
        <v>68</v>
      </c>
      <c r="C29" s="35"/>
      <c r="D29" s="35"/>
      <c r="E29" s="35"/>
      <c r="F29" s="35"/>
      <c r="G29" s="35"/>
      <c r="H29" s="35"/>
      <c r="I29" s="35"/>
      <c r="J29" s="35"/>
      <c r="K29" s="35"/>
      <c r="L29" s="35"/>
      <c r="M29" s="35"/>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row>
    <row r="30" spans="1:42" s="14" customFormat="1" ht="35.25" customHeight="1" x14ac:dyDescent="0.15">
      <c r="A30" s="13"/>
      <c r="B30" s="34"/>
      <c r="C30" s="413">
        <f>入力シート①!C18</f>
        <v>0</v>
      </c>
      <c r="D30" s="413"/>
      <c r="E30" s="413"/>
      <c r="F30" s="413"/>
      <c r="G30" s="413"/>
      <c r="H30" s="413"/>
      <c r="I30" s="413"/>
      <c r="J30" s="413"/>
      <c r="K30" s="413"/>
      <c r="L30" s="413"/>
      <c r="M30" s="413"/>
      <c r="N30" s="413"/>
      <c r="O30" s="413"/>
      <c r="P30" s="413"/>
      <c r="Q30" s="413"/>
      <c r="R30" s="413"/>
      <c r="S30" s="413"/>
      <c r="T30" s="413"/>
      <c r="U30" s="413"/>
      <c r="V30" s="413"/>
      <c r="W30" s="413"/>
      <c r="X30" s="413"/>
      <c r="Y30" s="413"/>
      <c r="Z30" s="413"/>
      <c r="AA30" s="413"/>
      <c r="AB30" s="413"/>
      <c r="AC30" s="413"/>
      <c r="AD30" s="413"/>
      <c r="AE30" s="413"/>
      <c r="AF30" s="413"/>
      <c r="AG30" s="413"/>
      <c r="AH30" s="413"/>
      <c r="AI30" s="413"/>
      <c r="AJ30" s="413"/>
      <c r="AK30" s="413"/>
      <c r="AL30" s="34"/>
    </row>
    <row r="31" spans="1:42" s="41" customFormat="1" ht="9" customHeight="1" x14ac:dyDescent="0.15">
      <c r="A31" s="13"/>
      <c r="B31" s="35"/>
      <c r="C31" s="35"/>
      <c r="D31" s="36"/>
      <c r="E31" s="308">
        <f>[1]入力シート③!E10</f>
        <v>0</v>
      </c>
      <c r="F31" s="309"/>
      <c r="G31" s="309"/>
      <c r="H31" s="309"/>
      <c r="I31" s="309"/>
      <c r="J31" s="309"/>
      <c r="K31" s="309"/>
      <c r="L31" s="309"/>
      <c r="M31" s="309"/>
      <c r="N31" s="309"/>
      <c r="O31" s="309"/>
      <c r="P31" s="37"/>
      <c r="Q31" s="303"/>
      <c r="R31" s="303"/>
      <c r="S31" s="13"/>
      <c r="T31" s="38"/>
      <c r="U31" s="38"/>
      <c r="V31" s="38"/>
      <c r="W31" s="13"/>
      <c r="X31" s="13"/>
      <c r="Y31" s="13"/>
      <c r="Z31" s="13"/>
      <c r="AA31" s="13"/>
      <c r="AB31" s="13"/>
      <c r="AC31" s="39"/>
      <c r="AD31" s="40"/>
      <c r="AE31" s="32"/>
      <c r="AF31" s="310"/>
      <c r="AG31" s="310"/>
      <c r="AH31" s="310"/>
      <c r="AI31" s="310"/>
      <c r="AJ31" s="310"/>
      <c r="AK31" s="39"/>
      <c r="AL31" s="32"/>
      <c r="AP31" s="31"/>
    </row>
    <row r="32" spans="1:42" s="41" customFormat="1" ht="5.0999999999999996" customHeight="1" x14ac:dyDescent="0.15">
      <c r="A32" s="13"/>
      <c r="B32" s="35"/>
      <c r="C32" s="35"/>
      <c r="D32" s="35"/>
      <c r="E32" s="35"/>
      <c r="F32" s="35"/>
      <c r="G32" s="35"/>
      <c r="H32" s="35"/>
      <c r="I32" s="35"/>
      <c r="J32" s="35"/>
      <c r="K32" s="38"/>
      <c r="L32" s="38"/>
      <c r="M32" s="38"/>
      <c r="N32" s="13"/>
      <c r="O32" s="13"/>
      <c r="P32" s="1"/>
      <c r="Q32" s="2"/>
      <c r="R32" s="39"/>
      <c r="S32" s="13"/>
      <c r="T32" s="42"/>
      <c r="U32" s="42"/>
      <c r="V32" s="42"/>
      <c r="W32" s="3"/>
      <c r="X32" s="3"/>
      <c r="Y32" s="3"/>
      <c r="Z32" s="3"/>
      <c r="AA32" s="3"/>
      <c r="AB32" s="39"/>
      <c r="AC32" s="39"/>
      <c r="AD32" s="40"/>
      <c r="AE32" s="32"/>
      <c r="AF32" s="32"/>
      <c r="AG32" s="32"/>
      <c r="AH32" s="32"/>
      <c r="AI32" s="32"/>
      <c r="AJ32" s="32"/>
      <c r="AK32" s="32"/>
      <c r="AL32" s="32"/>
    </row>
    <row r="33" spans="1:91" s="14" customFormat="1" ht="20.100000000000001" customHeight="1" x14ac:dyDescent="0.15">
      <c r="A33" s="13"/>
      <c r="B33" s="35" t="s">
        <v>69</v>
      </c>
      <c r="C33" s="35"/>
      <c r="D33" s="35"/>
      <c r="E33" s="35"/>
      <c r="F33" s="35"/>
      <c r="G33" s="35"/>
      <c r="H33" s="35"/>
      <c r="I33" s="35"/>
      <c r="J33" s="35"/>
      <c r="K33" s="35"/>
      <c r="L33" s="35"/>
      <c r="M33" s="35"/>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row>
    <row r="34" spans="1:91" s="14" customFormat="1" ht="35.25" customHeight="1" x14ac:dyDescent="0.15">
      <c r="A34" s="13"/>
      <c r="B34" s="34"/>
      <c r="C34" s="413">
        <f>入力シート①!C19</f>
        <v>0</v>
      </c>
      <c r="D34" s="413"/>
      <c r="E34" s="413"/>
      <c r="F34" s="413"/>
      <c r="G34" s="413"/>
      <c r="H34" s="413"/>
      <c r="I34" s="413"/>
      <c r="J34" s="413"/>
      <c r="K34" s="413"/>
      <c r="L34" s="413"/>
      <c r="M34" s="413"/>
      <c r="N34" s="413"/>
      <c r="O34" s="413"/>
      <c r="P34" s="413"/>
      <c r="Q34" s="413"/>
      <c r="R34" s="413"/>
      <c r="S34" s="413"/>
      <c r="T34" s="413"/>
      <c r="U34" s="413"/>
      <c r="V34" s="413"/>
      <c r="W34" s="413"/>
      <c r="X34" s="413"/>
      <c r="Y34" s="413"/>
      <c r="Z34" s="413"/>
      <c r="AA34" s="413"/>
      <c r="AB34" s="413"/>
      <c r="AC34" s="413"/>
      <c r="AD34" s="413"/>
      <c r="AE34" s="413"/>
      <c r="AF34" s="413"/>
      <c r="AG34" s="413"/>
      <c r="AH34" s="413"/>
      <c r="AI34" s="413"/>
      <c r="AJ34" s="413"/>
      <c r="AK34" s="413"/>
      <c r="AL34" s="34"/>
    </row>
    <row r="35" spans="1:91" s="41" customFormat="1" ht="9" customHeight="1" x14ac:dyDescent="0.15">
      <c r="A35" s="13"/>
      <c r="B35" s="35"/>
      <c r="C35" s="35"/>
      <c r="D35" s="36"/>
      <c r="E35" s="308">
        <f>[1]入力シート③!E14</f>
        <v>0</v>
      </c>
      <c r="F35" s="309"/>
      <c r="G35" s="309"/>
      <c r="H35" s="309"/>
      <c r="I35" s="309"/>
      <c r="J35" s="309"/>
      <c r="K35" s="309"/>
      <c r="L35" s="309"/>
      <c r="M35" s="309"/>
      <c r="N35" s="309"/>
      <c r="O35" s="309"/>
      <c r="P35" s="37"/>
      <c r="Q35" s="303"/>
      <c r="R35" s="303"/>
      <c r="S35" s="13"/>
      <c r="T35" s="38"/>
      <c r="U35" s="38"/>
      <c r="V35" s="38"/>
      <c r="W35" s="13"/>
      <c r="X35" s="13"/>
      <c r="Y35" s="13"/>
      <c r="Z35" s="13"/>
      <c r="AA35" s="13"/>
      <c r="AB35" s="13"/>
      <c r="AC35" s="39"/>
      <c r="AD35" s="40"/>
      <c r="AE35" s="32"/>
      <c r="AF35" s="310"/>
      <c r="AG35" s="310"/>
      <c r="AH35" s="310"/>
      <c r="AI35" s="310"/>
      <c r="AJ35" s="310"/>
      <c r="AK35" s="39"/>
      <c r="AL35" s="32"/>
      <c r="AP35" s="31"/>
    </row>
    <row r="36" spans="1:91" s="41" customFormat="1" ht="5.0999999999999996" customHeight="1" x14ac:dyDescent="0.15">
      <c r="A36" s="13"/>
      <c r="B36" s="35"/>
      <c r="C36" s="35"/>
      <c r="D36" s="35"/>
      <c r="E36" s="35"/>
      <c r="F36" s="35"/>
      <c r="G36" s="35"/>
      <c r="H36" s="35"/>
      <c r="I36" s="35"/>
      <c r="J36" s="35"/>
      <c r="K36" s="38"/>
      <c r="L36" s="38"/>
      <c r="M36" s="38"/>
      <c r="N36" s="13"/>
      <c r="O36" s="13"/>
      <c r="P36" s="1"/>
      <c r="Q36" s="2"/>
      <c r="R36" s="39"/>
      <c r="S36" s="13"/>
      <c r="T36" s="42"/>
      <c r="U36" s="42"/>
      <c r="V36" s="42"/>
      <c r="W36" s="3"/>
      <c r="X36" s="3"/>
      <c r="Y36" s="3"/>
      <c r="Z36" s="3"/>
      <c r="AA36" s="3"/>
      <c r="AB36" s="39"/>
      <c r="AC36" s="39"/>
      <c r="AD36" s="40"/>
      <c r="AE36" s="32"/>
      <c r="AF36" s="32"/>
      <c r="AG36" s="32"/>
      <c r="AH36" s="32"/>
      <c r="AI36" s="32"/>
      <c r="AJ36" s="32"/>
      <c r="AK36" s="32"/>
      <c r="AL36" s="32"/>
    </row>
    <row r="37" spans="1:91" s="41" customFormat="1" ht="18" customHeight="1" x14ac:dyDescent="0.15">
      <c r="A37" s="13"/>
      <c r="B37" s="35" t="s">
        <v>70</v>
      </c>
      <c r="C37" s="35"/>
      <c r="D37" s="35"/>
      <c r="E37" s="35"/>
      <c r="F37" s="35"/>
      <c r="G37" s="35"/>
      <c r="H37" s="35"/>
      <c r="I37" s="35"/>
      <c r="J37" s="35"/>
      <c r="K37" s="38"/>
      <c r="L37" s="38"/>
      <c r="M37" s="38"/>
      <c r="N37" s="13"/>
      <c r="O37" s="13"/>
      <c r="P37" s="13"/>
      <c r="Q37" s="303"/>
      <c r="R37" s="303"/>
      <c r="S37" s="13"/>
      <c r="T37" s="38"/>
      <c r="U37" s="38"/>
      <c r="V37" s="38"/>
      <c r="W37" s="13"/>
      <c r="X37" s="13"/>
      <c r="Y37" s="13"/>
      <c r="Z37" s="13"/>
      <c r="AA37" s="13"/>
      <c r="AB37" s="13"/>
      <c r="AC37" s="39"/>
      <c r="AD37" s="40"/>
      <c r="AE37" s="32"/>
      <c r="AF37" s="304">
        <f>Q37*25000</f>
        <v>0</v>
      </c>
      <c r="AG37" s="304"/>
      <c r="AH37" s="304"/>
      <c r="AI37" s="304"/>
      <c r="AJ37" s="304"/>
      <c r="AK37" s="39"/>
      <c r="AL37" s="32"/>
      <c r="AP37" s="31"/>
    </row>
    <row r="38" spans="1:91" s="41" customFormat="1" ht="0.75" hidden="1" customHeight="1" x14ac:dyDescent="0.15">
      <c r="A38" s="13"/>
      <c r="B38" s="35"/>
      <c r="C38" s="35"/>
      <c r="D38" s="35"/>
      <c r="E38" s="35"/>
      <c r="F38" s="35"/>
      <c r="G38" s="35"/>
      <c r="H38" s="35"/>
      <c r="I38" s="35"/>
      <c r="J38" s="35"/>
      <c r="K38" s="38"/>
      <c r="L38" s="38"/>
      <c r="M38" s="38"/>
      <c r="N38" s="13"/>
      <c r="O38" s="13"/>
      <c r="P38" s="1"/>
      <c r="Q38" s="2"/>
      <c r="R38" s="39"/>
      <c r="S38" s="13"/>
      <c r="T38" s="42"/>
      <c r="U38" s="42"/>
      <c r="V38" s="42"/>
      <c r="W38" s="3"/>
      <c r="X38" s="3"/>
      <c r="Y38" s="3"/>
      <c r="Z38" s="3"/>
      <c r="AA38" s="3"/>
      <c r="AB38" s="39"/>
      <c r="AC38" s="39"/>
      <c r="AD38" s="40"/>
      <c r="AE38" s="32"/>
      <c r="AF38" s="32"/>
      <c r="AG38" s="32"/>
      <c r="AH38" s="32"/>
      <c r="AI38" s="32"/>
      <c r="AJ38" s="32"/>
      <c r="AK38" s="32"/>
      <c r="AL38" s="32"/>
    </row>
    <row r="39" spans="1:91" s="14" customFormat="1" ht="19.5" hidden="1" customHeight="1" x14ac:dyDescent="0.15">
      <c r="A39" s="13"/>
      <c r="B39" s="35"/>
      <c r="C39" s="35"/>
      <c r="D39" s="35"/>
      <c r="E39" s="35"/>
      <c r="F39" s="35"/>
      <c r="G39" s="35"/>
      <c r="H39" s="35"/>
      <c r="I39" s="35"/>
      <c r="J39" s="35"/>
      <c r="K39" s="35"/>
      <c r="L39" s="35"/>
      <c r="M39" s="35"/>
      <c r="N39" s="13"/>
      <c r="O39" s="13"/>
      <c r="P39" s="33"/>
      <c r="Q39" s="33"/>
      <c r="R39" s="33"/>
      <c r="S39" s="13"/>
      <c r="T39" s="33"/>
      <c r="U39" s="33"/>
      <c r="V39" s="33"/>
      <c r="W39" s="33"/>
      <c r="X39" s="33"/>
      <c r="Y39" s="33"/>
      <c r="Z39" s="33"/>
      <c r="AA39" s="33"/>
      <c r="AB39" s="33"/>
      <c r="AC39" s="33"/>
      <c r="AD39" s="33"/>
      <c r="AE39" s="33"/>
      <c r="AF39" s="33"/>
      <c r="AG39" s="33"/>
      <c r="AH39" s="33"/>
      <c r="AI39" s="33"/>
      <c r="AJ39" s="33"/>
      <c r="AK39" s="33"/>
      <c r="AL39" s="33"/>
    </row>
    <row r="40" spans="1:91" s="41" customFormat="1" ht="2.25" customHeight="1" x14ac:dyDescent="0.15">
      <c r="A40" s="13"/>
      <c r="B40" s="35" t="s">
        <v>60</v>
      </c>
      <c r="C40" s="35"/>
      <c r="D40" s="13"/>
      <c r="E40" s="13"/>
      <c r="F40" s="13"/>
      <c r="G40" s="13"/>
      <c r="H40" s="13"/>
      <c r="I40" s="35"/>
      <c r="J40" s="35"/>
      <c r="K40" s="38"/>
      <c r="L40" s="38"/>
      <c r="M40" s="38"/>
      <c r="N40" s="13"/>
      <c r="O40" s="13"/>
      <c r="P40" s="13"/>
      <c r="Q40" s="13"/>
      <c r="R40" s="38"/>
      <c r="S40" s="38"/>
      <c r="T40" s="38"/>
      <c r="U40" s="13"/>
      <c r="V40" s="13"/>
      <c r="W40" s="13"/>
      <c r="X40" s="13"/>
      <c r="Y40" s="13"/>
      <c r="Z40" s="13"/>
      <c r="AA40" s="39"/>
      <c r="AB40" s="35"/>
      <c r="AC40" s="32"/>
      <c r="AD40" s="39"/>
      <c r="AE40" s="32"/>
      <c r="AF40" s="13"/>
      <c r="AG40" s="13"/>
      <c r="AH40" s="13"/>
      <c r="AI40" s="43"/>
      <c r="AJ40" s="13"/>
      <c r="AK40" s="13"/>
      <c r="AL40" s="13"/>
    </row>
    <row r="41" spans="1:91" s="41" customFormat="1" ht="20.25" customHeight="1" x14ac:dyDescent="0.15">
      <c r="A41" s="13"/>
      <c r="B41" s="45"/>
      <c r="C41" s="411">
        <f>入力シート①!C20</f>
        <v>0</v>
      </c>
      <c r="D41" s="411"/>
      <c r="E41" s="411"/>
      <c r="F41" s="411"/>
      <c r="G41" s="411"/>
      <c r="H41" s="411"/>
      <c r="I41" s="411"/>
      <c r="J41" s="411"/>
      <c r="K41" s="411"/>
      <c r="L41" s="411"/>
      <c r="M41" s="411"/>
      <c r="N41" s="411"/>
      <c r="O41" s="411"/>
      <c r="P41" s="411"/>
      <c r="Q41" s="411"/>
      <c r="R41" s="411"/>
      <c r="S41" s="411"/>
      <c r="T41" s="411"/>
      <c r="U41" s="411"/>
      <c r="V41" s="411"/>
      <c r="W41" s="411"/>
      <c r="X41" s="411"/>
      <c r="Y41" s="411"/>
      <c r="Z41" s="411"/>
      <c r="AA41" s="411"/>
      <c r="AB41" s="411"/>
      <c r="AC41" s="411"/>
      <c r="AD41" s="411"/>
      <c r="AE41" s="411"/>
      <c r="AF41" s="411"/>
      <c r="AG41" s="411"/>
      <c r="AH41" s="411"/>
      <c r="AI41" s="411"/>
      <c r="AJ41" s="411"/>
      <c r="AK41" s="411"/>
      <c r="AL41" s="32"/>
    </row>
    <row r="42" spans="1:91" s="41" customFormat="1" ht="18" customHeight="1" x14ac:dyDescent="0.15">
      <c r="A42" s="13"/>
      <c r="B42" s="45"/>
      <c r="C42" s="411"/>
      <c r="D42" s="411"/>
      <c r="E42" s="411"/>
      <c r="F42" s="411"/>
      <c r="G42" s="411"/>
      <c r="H42" s="411"/>
      <c r="I42" s="411"/>
      <c r="J42" s="411"/>
      <c r="K42" s="411"/>
      <c r="L42" s="411"/>
      <c r="M42" s="411"/>
      <c r="N42" s="411"/>
      <c r="O42" s="411"/>
      <c r="P42" s="411"/>
      <c r="Q42" s="411"/>
      <c r="R42" s="411"/>
      <c r="S42" s="411"/>
      <c r="T42" s="411"/>
      <c r="U42" s="411"/>
      <c r="V42" s="411"/>
      <c r="W42" s="411"/>
      <c r="X42" s="411"/>
      <c r="Y42" s="411"/>
      <c r="Z42" s="411"/>
      <c r="AA42" s="411"/>
      <c r="AB42" s="411"/>
      <c r="AC42" s="411"/>
      <c r="AD42" s="411"/>
      <c r="AE42" s="411"/>
      <c r="AF42" s="411"/>
      <c r="AG42" s="411"/>
      <c r="AH42" s="411"/>
      <c r="AI42" s="411"/>
      <c r="AJ42" s="411"/>
      <c r="AK42" s="411"/>
      <c r="AL42" s="33"/>
    </row>
    <row r="43" spans="1:91" s="41" customFormat="1" ht="31.5" customHeight="1" x14ac:dyDescent="0.15">
      <c r="A43" s="13"/>
      <c r="B43" s="45"/>
      <c r="C43" s="411"/>
      <c r="D43" s="411"/>
      <c r="E43" s="411"/>
      <c r="F43" s="411"/>
      <c r="G43" s="411"/>
      <c r="H43" s="411"/>
      <c r="I43" s="411"/>
      <c r="J43" s="411"/>
      <c r="K43" s="411"/>
      <c r="L43" s="411"/>
      <c r="M43" s="411"/>
      <c r="N43" s="411"/>
      <c r="O43" s="411"/>
      <c r="P43" s="411"/>
      <c r="Q43" s="411"/>
      <c r="R43" s="411"/>
      <c r="S43" s="411"/>
      <c r="T43" s="411"/>
      <c r="U43" s="411"/>
      <c r="V43" s="411"/>
      <c r="W43" s="411"/>
      <c r="X43" s="411"/>
      <c r="Y43" s="411"/>
      <c r="Z43" s="411"/>
      <c r="AA43" s="411"/>
      <c r="AB43" s="411"/>
      <c r="AC43" s="411"/>
      <c r="AD43" s="411"/>
      <c r="AE43" s="411"/>
      <c r="AF43" s="411"/>
      <c r="AG43" s="411"/>
      <c r="AH43" s="411"/>
      <c r="AI43" s="411"/>
      <c r="AJ43" s="411"/>
      <c r="AK43" s="411"/>
      <c r="AL43" s="33"/>
    </row>
    <row r="44" spans="1:91" s="41" customFormat="1" ht="11.25" customHeight="1" x14ac:dyDescent="0.15">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4"/>
      <c r="BR44" s="44"/>
      <c r="BS44" s="44"/>
      <c r="BT44" s="44"/>
      <c r="BU44" s="44"/>
      <c r="BV44" s="44"/>
      <c r="BW44" s="44"/>
      <c r="BX44" s="44"/>
      <c r="BY44" s="44"/>
      <c r="BZ44" s="44"/>
      <c r="CA44" s="44"/>
      <c r="CB44" s="44"/>
      <c r="CC44" s="44"/>
      <c r="CD44" s="44"/>
      <c r="CE44" s="44"/>
      <c r="CF44" s="44"/>
      <c r="CG44" s="44"/>
      <c r="CH44" s="44"/>
      <c r="CI44" s="44"/>
      <c r="CJ44" s="44"/>
      <c r="CK44" s="44"/>
      <c r="CL44" s="44"/>
      <c r="CM44" s="44"/>
    </row>
    <row r="45" spans="1:91" s="41" customFormat="1" ht="11.25" customHeight="1" x14ac:dyDescent="0.15">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4"/>
      <c r="BR45" s="44"/>
      <c r="BS45" s="44"/>
      <c r="BT45" s="44"/>
      <c r="BU45" s="44"/>
      <c r="BV45" s="44"/>
      <c r="BW45" s="44"/>
      <c r="BX45" s="44"/>
      <c r="BY45" s="44"/>
      <c r="BZ45" s="44"/>
      <c r="CA45" s="44"/>
      <c r="CB45" s="44"/>
      <c r="CC45" s="44"/>
      <c r="CD45" s="44"/>
      <c r="CE45" s="44"/>
      <c r="CF45" s="44"/>
      <c r="CG45" s="44"/>
      <c r="CH45" s="44"/>
      <c r="CI45" s="44"/>
      <c r="CJ45" s="44"/>
      <c r="CK45" s="44"/>
      <c r="CL45" s="44"/>
      <c r="CM45" s="44"/>
    </row>
    <row r="46" spans="1:91" s="41" customFormat="1" ht="11.25" customHeight="1" x14ac:dyDescent="0.15">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4"/>
      <c r="BR46" s="44"/>
      <c r="BS46" s="44"/>
      <c r="BT46" s="44"/>
      <c r="BU46" s="44"/>
      <c r="BV46" s="44"/>
      <c r="BW46" s="44"/>
      <c r="BX46" s="44"/>
      <c r="BY46" s="44"/>
      <c r="BZ46" s="44"/>
      <c r="CA46" s="44"/>
      <c r="CB46" s="44"/>
      <c r="CC46" s="44"/>
      <c r="CD46" s="44"/>
      <c r="CE46" s="44"/>
      <c r="CF46" s="44"/>
      <c r="CG46" s="44"/>
      <c r="CH46" s="44"/>
      <c r="CI46" s="44"/>
      <c r="CJ46" s="44"/>
      <c r="CK46" s="44"/>
      <c r="CL46" s="44"/>
      <c r="CM46" s="44"/>
    </row>
    <row r="55" spans="2:91" s="41" customFormat="1" ht="14.25" x14ac:dyDescent="0.15">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c r="BP55" s="44"/>
      <c r="BQ55" s="44"/>
      <c r="BR55" s="44"/>
      <c r="BS55" s="44"/>
      <c r="BT55" s="44"/>
      <c r="BU55" s="44"/>
      <c r="BV55" s="44"/>
      <c r="BW55" s="44"/>
      <c r="BX55" s="44"/>
      <c r="BY55" s="44"/>
      <c r="BZ55" s="44"/>
      <c r="CA55" s="44"/>
      <c r="CB55" s="44"/>
      <c r="CC55" s="44"/>
      <c r="CD55" s="44"/>
      <c r="CE55" s="44"/>
      <c r="CF55" s="44"/>
      <c r="CG55" s="44"/>
      <c r="CH55" s="44"/>
      <c r="CI55" s="44"/>
      <c r="CJ55" s="44"/>
      <c r="CK55" s="44"/>
      <c r="CL55" s="44"/>
      <c r="CM55" s="44"/>
    </row>
    <row r="56" spans="2:91" s="41" customFormat="1" ht="14.25" hidden="1" x14ac:dyDescent="0.15">
      <c r="B56" s="41" t="b">
        <v>0</v>
      </c>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c r="BM56" s="44"/>
      <c r="BN56" s="44"/>
      <c r="BO56" s="44"/>
      <c r="BP56" s="44"/>
      <c r="BQ56" s="44"/>
      <c r="BR56" s="44"/>
      <c r="BS56" s="44"/>
      <c r="BT56" s="44"/>
      <c r="BU56" s="44"/>
      <c r="BV56" s="44"/>
      <c r="BW56" s="44"/>
      <c r="BX56" s="44"/>
      <c r="BY56" s="44"/>
      <c r="BZ56" s="44"/>
      <c r="CA56" s="44"/>
      <c r="CB56" s="44"/>
      <c r="CC56" s="44"/>
      <c r="CD56" s="44"/>
      <c r="CE56" s="44"/>
      <c r="CF56" s="44"/>
      <c r="CG56" s="44"/>
      <c r="CH56" s="44"/>
      <c r="CI56" s="44"/>
      <c r="CJ56" s="44"/>
      <c r="CK56" s="44"/>
      <c r="CL56" s="44"/>
      <c r="CM56" s="44"/>
    </row>
    <row r="57" spans="2:91" s="41" customFormat="1" ht="14.25" x14ac:dyDescent="0.15">
      <c r="AN57" s="44"/>
      <c r="AO57" s="44"/>
      <c r="AP57" s="44"/>
      <c r="AQ57" s="44"/>
      <c r="AR57" s="44"/>
      <c r="AS57" s="44"/>
      <c r="AT57" s="44"/>
      <c r="AU57" s="44"/>
      <c r="AV57" s="44"/>
      <c r="AW57" s="44"/>
      <c r="AX57" s="44"/>
      <c r="AY57" s="44"/>
      <c r="AZ57" s="44"/>
      <c r="BA57" s="44"/>
      <c r="BB57" s="44"/>
      <c r="BC57" s="44"/>
      <c r="BD57" s="44"/>
      <c r="BE57" s="44"/>
      <c r="BF57" s="44"/>
      <c r="BG57" s="44"/>
      <c r="BH57" s="44"/>
      <c r="BI57" s="44"/>
      <c r="BJ57" s="44"/>
      <c r="BK57" s="44"/>
      <c r="BL57" s="44"/>
      <c r="BM57" s="44"/>
      <c r="BN57" s="44"/>
      <c r="BO57" s="44"/>
      <c r="BP57" s="44"/>
      <c r="BQ57" s="44"/>
      <c r="BR57" s="44"/>
      <c r="BS57" s="44"/>
      <c r="BT57" s="44"/>
      <c r="BU57" s="44"/>
      <c r="BV57" s="44"/>
      <c r="BW57" s="44"/>
      <c r="BX57" s="44"/>
      <c r="BY57" s="44"/>
      <c r="BZ57" s="44"/>
      <c r="CA57" s="44"/>
      <c r="CB57" s="44"/>
      <c r="CC57" s="44"/>
      <c r="CD57" s="44"/>
      <c r="CE57" s="44"/>
      <c r="CF57" s="44"/>
      <c r="CG57" s="44"/>
      <c r="CH57" s="44"/>
      <c r="CI57" s="44"/>
      <c r="CJ57" s="44"/>
      <c r="CK57" s="44"/>
      <c r="CL57" s="44"/>
      <c r="CM57" s="44"/>
    </row>
  </sheetData>
  <sheetProtection password="F439" sheet="1" objects="1" scenarios="1" selectLockedCells="1"/>
  <mergeCells count="30">
    <mergeCell ref="B19:AL19"/>
    <mergeCell ref="A21:AL21"/>
    <mergeCell ref="B26:AL26"/>
    <mergeCell ref="C27:AK27"/>
    <mergeCell ref="V20:W20"/>
    <mergeCell ref="C30:AK30"/>
    <mergeCell ref="G20:H20"/>
    <mergeCell ref="J20:K20"/>
    <mergeCell ref="Q37:R37"/>
    <mergeCell ref="AF37:AJ37"/>
    <mergeCell ref="C34:AK34"/>
    <mergeCell ref="E35:O35"/>
    <mergeCell ref="Q35:R35"/>
    <mergeCell ref="AF35:AJ35"/>
    <mergeCell ref="C41:AK43"/>
    <mergeCell ref="AF5:AG5"/>
    <mergeCell ref="AI5:AJ5"/>
    <mergeCell ref="U10:AB10"/>
    <mergeCell ref="O12:S12"/>
    <mergeCell ref="T12:AK12"/>
    <mergeCell ref="E31:O31"/>
    <mergeCell ref="Q31:R31"/>
    <mergeCell ref="AF31:AJ31"/>
    <mergeCell ref="O14:S14"/>
    <mergeCell ref="T14:AK14"/>
    <mergeCell ref="O16:S16"/>
    <mergeCell ref="T16:AK16"/>
    <mergeCell ref="O18:S18"/>
    <mergeCell ref="T18:AK18"/>
    <mergeCell ref="AA5:AD5"/>
  </mergeCells>
  <phoneticPr fontId="3"/>
  <printOptions horizontalCentered="1"/>
  <pageMargins left="0.55118110236220474" right="0.39370078740157483" top="0.59055118110236227" bottom="0.47244094488188981" header="0.31496062992125984" footer="0.31496062992125984"/>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申請方法</vt:lpstr>
      <vt:lpstr>入力シート①</vt:lpstr>
      <vt:lpstr>入力シート②</vt:lpstr>
      <vt:lpstr>入力シート③</vt:lpstr>
      <vt:lpstr>H 様式第３号</vt:lpstr>
      <vt:lpstr>C （別紙）</vt:lpstr>
      <vt:lpstr>I 様式第３号の２</vt:lpstr>
      <vt:lpstr>A  様式第４号</vt:lpstr>
      <vt:lpstr>'A  様式第４号'!Print_Area</vt:lpstr>
      <vt:lpstr>'C （別紙）'!Print_Area</vt:lpstr>
      <vt:lpstr>'H 様式第３号'!Print_Area</vt:lpstr>
      <vt:lpstr>'I 様式第３号の２'!Print_Area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宮城県</cp:lastModifiedBy>
  <cp:lastPrinted>2025-10-01T06:28:59Z</cp:lastPrinted>
  <dcterms:created xsi:type="dcterms:W3CDTF">2025-05-16T07:57:40Z</dcterms:created>
  <dcterms:modified xsi:type="dcterms:W3CDTF">2025-10-01T09:42:31Z</dcterms:modified>
</cp:coreProperties>
</file>