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様式２号" sheetId="1" r:id="rId1"/>
    <sheet name="入力様式" sheetId="5" r:id="rId2"/>
  </sheets>
  <definedNames>
    <definedName name="_xlnm.Print_Area" localSheetId="0">様式２号!$A$1:$AB$28</definedName>
  </definedNames>
  <calcPr calcId="162913"/>
</workbook>
</file>

<file path=xl/calcChain.xml><?xml version="1.0" encoding="utf-8"?>
<calcChain xmlns="http://schemas.openxmlformats.org/spreadsheetml/2006/main">
  <c r="R7" i="1" l="1"/>
  <c r="R8" i="1"/>
  <c r="R9" i="1"/>
  <c r="R6" i="1"/>
  <c r="X26" i="5"/>
  <c r="X25" i="5"/>
  <c r="X24" i="5"/>
  <c r="X23" i="5"/>
  <c r="X22" i="5"/>
  <c r="X21" i="5"/>
  <c r="X20" i="5"/>
  <c r="X19" i="5"/>
  <c r="X18" i="5"/>
  <c r="X17" i="5"/>
  <c r="X16" i="5"/>
  <c r="X15" i="5"/>
  <c r="X14" i="5"/>
  <c r="X13" i="5"/>
  <c r="X12" i="5"/>
  <c r="X11" i="5"/>
  <c r="X10" i="5"/>
  <c r="X9" i="5"/>
  <c r="X8" i="5"/>
  <c r="X7" i="5"/>
  <c r="X6" i="5"/>
  <c r="X5" i="5"/>
  <c r="N26" i="5"/>
  <c r="N25" i="5"/>
  <c r="N24" i="5"/>
  <c r="N23" i="5"/>
  <c r="N22" i="5"/>
  <c r="N21" i="5"/>
  <c r="N20" i="5"/>
  <c r="N19" i="5"/>
  <c r="N18" i="5"/>
  <c r="N17" i="5"/>
  <c r="N16" i="5"/>
  <c r="N15" i="5"/>
  <c r="N14" i="5"/>
  <c r="N13" i="5"/>
  <c r="N12" i="5"/>
  <c r="N11" i="5"/>
  <c r="N10" i="5"/>
  <c r="N9" i="5"/>
  <c r="N8" i="5"/>
  <c r="N7" i="5"/>
  <c r="N6" i="5"/>
  <c r="N5" i="5"/>
  <c r="R18" i="1"/>
  <c r="W5" i="5"/>
  <c r="Q5" i="5"/>
  <c r="S5" i="5"/>
  <c r="M5" i="5"/>
  <c r="W26" i="5"/>
  <c r="W25" i="5"/>
  <c r="W24" i="5"/>
  <c r="W23" i="5"/>
  <c r="W22" i="5"/>
  <c r="W21" i="5"/>
  <c r="W20" i="5"/>
  <c r="W19" i="5"/>
  <c r="W18" i="5"/>
  <c r="W17" i="5"/>
  <c r="W16" i="5"/>
  <c r="W15" i="5"/>
  <c r="W14" i="5"/>
  <c r="W13" i="5"/>
  <c r="W12" i="5"/>
  <c r="W11" i="5"/>
  <c r="W10" i="5"/>
  <c r="W9" i="5"/>
  <c r="W8" i="5"/>
  <c r="W7" i="5"/>
  <c r="W6" i="5"/>
  <c r="M26" i="5"/>
  <c r="M25" i="5"/>
  <c r="M24" i="5"/>
  <c r="M23" i="5"/>
  <c r="M22" i="5"/>
  <c r="M21" i="5"/>
  <c r="M20" i="5"/>
  <c r="M19" i="5"/>
  <c r="M18" i="5"/>
  <c r="M17" i="5"/>
  <c r="M16" i="5"/>
  <c r="M15" i="5"/>
  <c r="M14" i="5"/>
  <c r="M13" i="5"/>
  <c r="M12" i="5"/>
  <c r="M11" i="5"/>
  <c r="M10" i="5"/>
  <c r="M9" i="5"/>
  <c r="M8" i="5"/>
  <c r="M7" i="5"/>
  <c r="M6" i="5"/>
  <c r="Z26" i="5"/>
  <c r="Z25" i="5"/>
  <c r="Z24" i="5"/>
  <c r="Z23" i="5"/>
  <c r="Z22" i="5"/>
  <c r="Z21" i="5"/>
  <c r="Z20" i="5"/>
  <c r="Z19" i="5"/>
  <c r="Z18" i="5"/>
  <c r="Z17" i="5"/>
  <c r="Z16" i="5"/>
  <c r="Z15" i="5"/>
  <c r="Z14" i="5"/>
  <c r="Z13" i="5"/>
  <c r="Z12" i="5"/>
  <c r="Z11" i="5"/>
  <c r="Z10" i="5"/>
  <c r="Z9" i="5"/>
  <c r="Z8" i="5"/>
  <c r="Z7" i="5"/>
  <c r="Z6" i="5"/>
  <c r="Z21" i="1"/>
  <c r="Z20" i="1"/>
  <c r="Z19" i="1"/>
  <c r="Z18" i="1"/>
  <c r="Z17" i="1"/>
  <c r="Z15" i="1"/>
  <c r="Z14" i="1"/>
  <c r="Z13" i="1"/>
  <c r="Z12" i="1"/>
  <c r="Z11" i="1"/>
  <c r="Z9" i="1"/>
  <c r="Z8" i="1"/>
  <c r="Z7" i="1"/>
  <c r="Z6" i="1"/>
  <c r="R26" i="5"/>
  <c r="R25" i="5"/>
  <c r="S25" i="5" s="1"/>
  <c r="Y25" i="5" s="1"/>
  <c r="AA25" i="5" s="1"/>
  <c r="R16" i="5"/>
  <c r="S16" i="5" s="1"/>
  <c r="Y16" i="5" s="1"/>
  <c r="AA16" i="5" s="1"/>
  <c r="R17" i="5"/>
  <c r="S17" i="5" s="1"/>
  <c r="Y17" i="5" s="1"/>
  <c r="AA17" i="5" s="1"/>
  <c r="R18" i="5"/>
  <c r="R19" i="5"/>
  <c r="S19" i="5" s="1"/>
  <c r="Y19" i="5" s="1"/>
  <c r="R20" i="5"/>
  <c r="S20" i="5" s="1"/>
  <c r="Y20" i="5" s="1"/>
  <c r="R21" i="5"/>
  <c r="S21" i="5" s="1"/>
  <c r="Y21" i="5" s="1"/>
  <c r="R22" i="5"/>
  <c r="R23" i="5"/>
  <c r="S23" i="5" s="1"/>
  <c r="Y23" i="5" s="1"/>
  <c r="AA23" i="5" s="1"/>
  <c r="R24" i="5"/>
  <c r="S24" i="5" s="1"/>
  <c r="Y24" i="5" s="1"/>
  <c r="AA24" i="5" s="1"/>
  <c r="R7" i="5"/>
  <c r="R8" i="5"/>
  <c r="S8" i="5" s="1"/>
  <c r="Y8" i="5" s="1"/>
  <c r="AA8" i="5" s="1"/>
  <c r="R9" i="5"/>
  <c r="S9" i="5" s="1"/>
  <c r="Y9" i="5" s="1"/>
  <c r="R10" i="5"/>
  <c r="S10" i="5" s="1"/>
  <c r="Y10" i="5" s="1"/>
  <c r="AA10" i="5" s="1"/>
  <c r="R11" i="5"/>
  <c r="S11" i="5" s="1"/>
  <c r="Y11" i="5" s="1"/>
  <c r="R12" i="5"/>
  <c r="S12" i="5" s="1"/>
  <c r="Y12" i="5" s="1"/>
  <c r="R13" i="5"/>
  <c r="R14" i="5"/>
  <c r="S14" i="5"/>
  <c r="Y14" i="5" s="1"/>
  <c r="AA14" i="5" s="1"/>
  <c r="R15" i="5"/>
  <c r="R6" i="5"/>
  <c r="S6" i="5"/>
  <c r="R21" i="1"/>
  <c r="R20" i="1"/>
  <c r="R19" i="1"/>
  <c r="R17" i="1"/>
  <c r="R15" i="1"/>
  <c r="R14" i="1"/>
  <c r="R13" i="1"/>
  <c r="R12" i="1"/>
  <c r="R11" i="1"/>
  <c r="T27" i="5"/>
  <c r="Q7" i="5"/>
  <c r="Q8" i="5"/>
  <c r="Q9" i="5"/>
  <c r="Q10" i="5"/>
  <c r="Q11" i="5"/>
  <c r="Q12" i="5"/>
  <c r="Q13" i="5"/>
  <c r="Q14" i="5"/>
  <c r="Q15" i="5"/>
  <c r="S15" i="5"/>
  <c r="Y15" i="5" s="1"/>
  <c r="AA15" i="5" s="1"/>
  <c r="Q16" i="5"/>
  <c r="Q17" i="5"/>
  <c r="Q18" i="5"/>
  <c r="S18" i="5"/>
  <c r="Q19" i="5"/>
  <c r="Q20" i="5"/>
  <c r="Q21" i="5"/>
  <c r="Q22" i="5"/>
  <c r="S22" i="5"/>
  <c r="Y22" i="5" s="1"/>
  <c r="AA22" i="5" s="1"/>
  <c r="Q23" i="5"/>
  <c r="Q24" i="5"/>
  <c r="Q25" i="5"/>
  <c r="Q26" i="5"/>
  <c r="S26" i="5"/>
  <c r="Y26" i="5" s="1"/>
  <c r="AA26" i="5" s="1"/>
  <c r="Q6" i="5"/>
  <c r="S13" i="5"/>
  <c r="Y13" i="5"/>
  <c r="AA13" i="5"/>
  <c r="Q27" i="5"/>
  <c r="Y18" i="5"/>
  <c r="AA18" i="5" s="1"/>
  <c r="W27" i="5"/>
  <c r="N27" i="5"/>
  <c r="Y5" i="5"/>
  <c r="AA5" i="5" s="1"/>
  <c r="M27" i="5"/>
  <c r="S7" i="5"/>
  <c r="Y7" i="5" s="1"/>
  <c r="AA7" i="5" s="1"/>
  <c r="X27" i="5"/>
  <c r="AA11" i="5" l="1"/>
  <c r="AA21" i="5"/>
  <c r="AA20" i="5"/>
  <c r="AA9" i="5"/>
  <c r="AA19" i="5"/>
  <c r="AA12" i="5"/>
  <c r="S27" i="5"/>
  <c r="Y6" i="5"/>
  <c r="AA6" i="5" l="1"/>
  <c r="AA27" i="5" s="1"/>
  <c r="Y27" i="5"/>
</calcChain>
</file>

<file path=xl/sharedStrings.xml><?xml version="1.0" encoding="utf-8"?>
<sst xmlns="http://schemas.openxmlformats.org/spreadsheetml/2006/main" count="109" uniqueCount="56">
  <si>
    <t>学年</t>
    <rPh sb="0" eb="2">
      <t>ガクネン</t>
    </rPh>
    <phoneticPr fontId="2"/>
  </si>
  <si>
    <t>番号</t>
    <rPh sb="0" eb="2">
      <t>バンゴウ</t>
    </rPh>
    <phoneticPr fontId="2"/>
  </si>
  <si>
    <t>続柄</t>
    <rPh sb="0" eb="2">
      <t>ゾクガラ</t>
    </rPh>
    <phoneticPr fontId="2"/>
  </si>
  <si>
    <t>氏名</t>
    <rPh sb="0" eb="2">
      <t>シメイ</t>
    </rPh>
    <phoneticPr fontId="2"/>
  </si>
  <si>
    <t>保護者</t>
    <rPh sb="0" eb="3">
      <t>ホゴシャ</t>
    </rPh>
    <phoneticPr fontId="2"/>
  </si>
  <si>
    <t>備考</t>
    <rPh sb="0" eb="2">
      <t>ビコウ</t>
    </rPh>
    <phoneticPr fontId="2"/>
  </si>
  <si>
    <t>（追加，退学等）</t>
    <rPh sb="1" eb="3">
      <t>ツイカ</t>
    </rPh>
    <rPh sb="4" eb="6">
      <t>タイガク</t>
    </rPh>
    <rPh sb="6" eb="7">
      <t>トウ</t>
    </rPh>
    <phoneticPr fontId="2"/>
  </si>
  <si>
    <t>小計</t>
    <rPh sb="0" eb="2">
      <t>ショウケイ</t>
    </rPh>
    <phoneticPr fontId="2"/>
  </si>
  <si>
    <t>合計</t>
    <rPh sb="0" eb="2">
      <t>ゴウケイ</t>
    </rPh>
    <phoneticPr fontId="2"/>
  </si>
  <si>
    <t>※１</t>
    <phoneticPr fontId="2"/>
  </si>
  <si>
    <t>※２</t>
    <phoneticPr fontId="2"/>
  </si>
  <si>
    <t>月額　A</t>
    <rPh sb="0" eb="2">
      <t>ゲツガク</t>
    </rPh>
    <phoneticPr fontId="2"/>
  </si>
  <si>
    <t>○年</t>
    <rPh sb="1" eb="2">
      <t>ネン</t>
    </rPh>
    <phoneticPr fontId="2"/>
  </si>
  <si>
    <t>減免対象経費計</t>
    <rPh sb="0" eb="2">
      <t>ゲンメン</t>
    </rPh>
    <rPh sb="2" eb="4">
      <t>タイショウ</t>
    </rPh>
    <rPh sb="4" eb="6">
      <t>ケイヒ</t>
    </rPh>
    <rPh sb="6" eb="7">
      <t>ケイ</t>
    </rPh>
    <phoneticPr fontId="2"/>
  </si>
  <si>
    <t>補助上限額</t>
    <rPh sb="0" eb="2">
      <t>ホジョ</t>
    </rPh>
    <rPh sb="2" eb="5">
      <t>ジョウゲンガク</t>
    </rPh>
    <phoneticPr fontId="2"/>
  </si>
  <si>
    <t>補助額</t>
    <rPh sb="0" eb="2">
      <t>ホジョ</t>
    </rPh>
    <rPh sb="2" eb="3">
      <t>ガク</t>
    </rPh>
    <phoneticPr fontId="2"/>
  </si>
  <si>
    <t>年少</t>
    <rPh sb="0" eb="2">
      <t>ネンショウ</t>
    </rPh>
    <phoneticPr fontId="2"/>
  </si>
  <si>
    <t>年長</t>
    <rPh sb="0" eb="2">
      <t>ネンチョウ</t>
    </rPh>
    <phoneticPr fontId="2"/>
  </si>
  <si>
    <t>年中</t>
    <rPh sb="0" eb="2">
      <t>ネンチュウ</t>
    </rPh>
    <phoneticPr fontId="2"/>
  </si>
  <si>
    <t>保育料</t>
    <rPh sb="0" eb="3">
      <t>ホイクリョウ</t>
    </rPh>
    <phoneticPr fontId="2"/>
  </si>
  <si>
    <t>入園料</t>
    <rPh sb="0" eb="3">
      <t>ニュウエンリョウ</t>
    </rPh>
    <phoneticPr fontId="2"/>
  </si>
  <si>
    <t>居住</t>
    <rPh sb="0" eb="2">
      <t>キョジュウ</t>
    </rPh>
    <phoneticPr fontId="2"/>
  </si>
  <si>
    <t>市町村名</t>
    <rPh sb="0" eb="4">
      <t>シチョウソンメイ</t>
    </rPh>
    <phoneticPr fontId="2"/>
  </si>
  <si>
    <t>対象園児</t>
    <rPh sb="0" eb="2">
      <t>タイショウ</t>
    </rPh>
    <rPh sb="2" eb="4">
      <t>エンジ</t>
    </rPh>
    <phoneticPr fontId="2"/>
  </si>
  <si>
    <t>生年月日</t>
    <rPh sb="0" eb="2">
      <t>セイネン</t>
    </rPh>
    <rPh sb="2" eb="4">
      <t>ガッピ</t>
    </rPh>
    <phoneticPr fontId="2"/>
  </si>
  <si>
    <t>幼稚園名</t>
    <rPh sb="0" eb="3">
      <t>ヨウチエン</t>
    </rPh>
    <rPh sb="3" eb="4">
      <t>メイ</t>
    </rPh>
    <phoneticPr fontId="2"/>
  </si>
  <si>
    <t>施設設備費</t>
    <rPh sb="0" eb="2">
      <t>シセツ</t>
    </rPh>
    <rPh sb="2" eb="5">
      <t>セツビヒ</t>
    </rPh>
    <phoneticPr fontId="2"/>
  </si>
  <si>
    <t>施設設備費計</t>
    <rPh sb="0" eb="2">
      <t>シセツ</t>
    </rPh>
    <rPh sb="2" eb="5">
      <t>セツビヒ</t>
    </rPh>
    <rPh sb="5" eb="6">
      <t>ケイ</t>
    </rPh>
    <phoneticPr fontId="2"/>
  </si>
  <si>
    <t>補助対象額</t>
    <rPh sb="0" eb="2">
      <t>ホジョ</t>
    </rPh>
    <rPh sb="2" eb="4">
      <t>タイショウ</t>
    </rPh>
    <rPh sb="4" eb="5">
      <t>ガク</t>
    </rPh>
    <phoneticPr fontId="2"/>
  </si>
  <si>
    <t>住民票上の居住市町村</t>
    <rPh sb="0" eb="3">
      <t>ジュウミンヒョウ</t>
    </rPh>
    <rPh sb="3" eb="4">
      <t>ジョウ</t>
    </rPh>
    <rPh sb="5" eb="7">
      <t>キョジュウ</t>
    </rPh>
    <rPh sb="7" eb="10">
      <t>シチョウソン</t>
    </rPh>
    <phoneticPr fontId="2"/>
  </si>
  <si>
    <t>別記様式第２号（幼稚園用）</t>
    <rPh sb="0" eb="1">
      <t>ベツ</t>
    </rPh>
    <rPh sb="1" eb="2">
      <t>キ</t>
    </rPh>
    <rPh sb="2" eb="4">
      <t>ヨウシキ</t>
    </rPh>
    <rPh sb="4" eb="5">
      <t>ダイ</t>
    </rPh>
    <rPh sb="6" eb="7">
      <t>ゴウ</t>
    </rPh>
    <rPh sb="8" eb="11">
      <t>ヨウチエン</t>
    </rPh>
    <rPh sb="11" eb="12">
      <t>ヨウ</t>
    </rPh>
    <rPh sb="12" eb="13">
      <t>ガイヨウ</t>
    </rPh>
    <phoneticPr fontId="2"/>
  </si>
  <si>
    <t>認定区分</t>
    <rPh sb="0" eb="2">
      <t>ニンテイ</t>
    </rPh>
    <rPh sb="2" eb="4">
      <t>クブン</t>
    </rPh>
    <phoneticPr fontId="2"/>
  </si>
  <si>
    <t>補助対象計</t>
    <rPh sb="0" eb="2">
      <t>ホジョ</t>
    </rPh>
    <rPh sb="2" eb="4">
      <t>タイショウ</t>
    </rPh>
    <rPh sb="4" eb="5">
      <t>ケイ</t>
    </rPh>
    <phoneticPr fontId="2"/>
  </si>
  <si>
    <t>※３</t>
  </si>
  <si>
    <t>施設設備</t>
    <rPh sb="0" eb="2">
      <t>シセツ</t>
    </rPh>
    <rPh sb="2" eb="4">
      <t>セツビ</t>
    </rPh>
    <phoneticPr fontId="2"/>
  </si>
  <si>
    <t>費上限</t>
    <rPh sb="1" eb="3">
      <t>ジョウゲン</t>
    </rPh>
    <phoneticPr fontId="2"/>
  </si>
  <si>
    <t>※４</t>
  </si>
  <si>
    <t>施設設備費</t>
    <rPh sb="0" eb="2">
      <t>シセツ</t>
    </rPh>
    <rPh sb="2" eb="4">
      <t>セツビ</t>
    </rPh>
    <phoneticPr fontId="2"/>
  </si>
  <si>
    <t>※５</t>
  </si>
  <si>
    <t>補助対象経費（4～3月分）</t>
    <rPh sb="0" eb="2">
      <t>ホジョ</t>
    </rPh>
    <rPh sb="2" eb="4">
      <t>タイショウ</t>
    </rPh>
    <rPh sb="4" eb="6">
      <t>ケイヒ</t>
    </rPh>
    <rPh sb="10" eb="11">
      <t>ガツ</t>
    </rPh>
    <rPh sb="11" eb="12">
      <t>ブン</t>
    </rPh>
    <phoneticPr fontId="2"/>
  </si>
  <si>
    <t>補助対象経費（4～3月分）</t>
    <rPh sb="0" eb="2">
      <t>ホジョ</t>
    </rPh>
    <rPh sb="2" eb="4">
      <t>タイショウ</t>
    </rPh>
    <rPh sb="4" eb="6">
      <t>ケイヒ</t>
    </rPh>
    <rPh sb="10" eb="12">
      <t>ガツブン</t>
    </rPh>
    <phoneticPr fontId="2"/>
  </si>
  <si>
    <t>納付額 B</t>
    <rPh sb="0" eb="2">
      <t>ノウフ</t>
    </rPh>
    <rPh sb="2" eb="3">
      <t>ガク</t>
    </rPh>
    <phoneticPr fontId="2"/>
  </si>
  <si>
    <t>月数 C</t>
    <rPh sb="0" eb="2">
      <t>ツキスウ</t>
    </rPh>
    <phoneticPr fontId="2"/>
  </si>
  <si>
    <t>計B*C</t>
    <rPh sb="0" eb="1">
      <t>ケイ</t>
    </rPh>
    <phoneticPr fontId="2"/>
  </si>
  <si>
    <t>月額 D</t>
    <rPh sb="0" eb="2">
      <t>ゲツガク</t>
    </rPh>
    <phoneticPr fontId="2"/>
  </si>
  <si>
    <t>月数 E</t>
    <rPh sb="0" eb="2">
      <t>ツキスウ</t>
    </rPh>
    <phoneticPr fontId="2"/>
  </si>
  <si>
    <t>計D*E</t>
    <rPh sb="0" eb="1">
      <t>ケイ</t>
    </rPh>
    <phoneticPr fontId="2"/>
  </si>
  <si>
    <t>納付額 F</t>
    <rPh sb="0" eb="2">
      <t>ノウフ</t>
    </rPh>
    <rPh sb="2" eb="3">
      <t>ガク</t>
    </rPh>
    <phoneticPr fontId="2"/>
  </si>
  <si>
    <t>月数 G</t>
    <rPh sb="0" eb="2">
      <t>ツキスウ</t>
    </rPh>
    <phoneticPr fontId="2"/>
  </si>
  <si>
    <t>計F*G</t>
    <rPh sb="0" eb="1">
      <t>ケイ</t>
    </rPh>
    <phoneticPr fontId="2"/>
  </si>
  <si>
    <t>　保護者氏名には、世帯の主たる学費負担者名を記入すること。</t>
    <rPh sb="1" eb="4">
      <t>ホゴシャ</t>
    </rPh>
    <rPh sb="4" eb="6">
      <t>シメイ</t>
    </rPh>
    <rPh sb="9" eb="11">
      <t>セタイ</t>
    </rPh>
    <rPh sb="12" eb="13">
      <t>シュ</t>
    </rPh>
    <rPh sb="15" eb="17">
      <t>ガクヒ</t>
    </rPh>
    <rPh sb="17" eb="20">
      <t>フタンシャ</t>
    </rPh>
    <rPh sb="20" eb="21">
      <t>メイ</t>
    </rPh>
    <rPh sb="22" eb="24">
      <t>キニュウ</t>
    </rPh>
    <phoneticPr fontId="2"/>
  </si>
  <si>
    <t>　本来納付すべき授業料の月数には、対象生徒の全在籍月数を記入し、減免対象期間が限られる場合は、その期間を備考欄に記入すること。</t>
    <rPh sb="1" eb="3">
      <t>ホンライ</t>
    </rPh>
    <rPh sb="3" eb="5">
      <t>ノウフ</t>
    </rPh>
    <rPh sb="8" eb="10">
      <t>ジュギョウ</t>
    </rPh>
    <rPh sb="10" eb="11">
      <t>リョウ</t>
    </rPh>
    <rPh sb="12" eb="14">
      <t>ツキスウ</t>
    </rPh>
    <rPh sb="17" eb="19">
      <t>タイショウ</t>
    </rPh>
    <rPh sb="19" eb="21">
      <t>セイト</t>
    </rPh>
    <rPh sb="22" eb="23">
      <t>ゼン</t>
    </rPh>
    <rPh sb="23" eb="25">
      <t>ザイセキ</t>
    </rPh>
    <rPh sb="25" eb="27">
      <t>ツキスウ</t>
    </rPh>
    <rPh sb="28" eb="30">
      <t>キニュウ</t>
    </rPh>
    <rPh sb="32" eb="34">
      <t>ゲンメン</t>
    </rPh>
    <rPh sb="34" eb="36">
      <t>タイショウ</t>
    </rPh>
    <rPh sb="36" eb="38">
      <t>キカン</t>
    </rPh>
    <rPh sb="39" eb="40">
      <t>カギ</t>
    </rPh>
    <rPh sb="43" eb="45">
      <t>バアイ</t>
    </rPh>
    <rPh sb="49" eb="51">
      <t>キカン</t>
    </rPh>
    <rPh sb="52" eb="55">
      <t>ビコウラン</t>
    </rPh>
    <rPh sb="56" eb="58">
      <t>キニュウ</t>
    </rPh>
    <phoneticPr fontId="2"/>
  </si>
  <si>
    <t>　認定区分には、子ども・子育て支援法に基づく施設等利用給付の給付認定の区分を記入すること。</t>
    <rPh sb="1" eb="3">
      <t>ニンテイ</t>
    </rPh>
    <rPh sb="3" eb="5">
      <t>クブン</t>
    </rPh>
    <rPh sb="8" eb="9">
      <t>コ</t>
    </rPh>
    <rPh sb="12" eb="14">
      <t>コソダ</t>
    </rPh>
    <rPh sb="15" eb="18">
      <t>シエンホウ</t>
    </rPh>
    <rPh sb="19" eb="20">
      <t>モト</t>
    </rPh>
    <rPh sb="22" eb="24">
      <t>シセツ</t>
    </rPh>
    <rPh sb="24" eb="25">
      <t>ナド</t>
    </rPh>
    <rPh sb="25" eb="27">
      <t>リヨウ</t>
    </rPh>
    <rPh sb="27" eb="29">
      <t>キュウフ</t>
    </rPh>
    <rPh sb="30" eb="32">
      <t>キュウフ</t>
    </rPh>
    <rPh sb="32" eb="34">
      <t>ニンテイ</t>
    </rPh>
    <rPh sb="35" eb="37">
      <t>クブン</t>
    </rPh>
    <rPh sb="38" eb="40">
      <t>キニュウ</t>
    </rPh>
    <phoneticPr fontId="2"/>
  </si>
  <si>
    <t>　納付額Ｂには、子ども・子育て支援法に基づく給付認定を受けて給付される施設等利用給付を超過して保護者が納付する保育料を記入すること。</t>
    <rPh sb="1" eb="4">
      <t>ノウフガク</t>
    </rPh>
    <rPh sb="8" eb="9">
      <t>コ</t>
    </rPh>
    <rPh sb="12" eb="14">
      <t>コソダ</t>
    </rPh>
    <rPh sb="15" eb="18">
      <t>シエンホウ</t>
    </rPh>
    <rPh sb="19" eb="20">
      <t>モト</t>
    </rPh>
    <rPh sb="22" eb="24">
      <t>キュウフ</t>
    </rPh>
    <rPh sb="24" eb="26">
      <t>ニンテイ</t>
    </rPh>
    <rPh sb="27" eb="28">
      <t>ウ</t>
    </rPh>
    <rPh sb="30" eb="32">
      <t>キュウフ</t>
    </rPh>
    <rPh sb="35" eb="37">
      <t>シセツ</t>
    </rPh>
    <rPh sb="37" eb="38">
      <t>トウ</t>
    </rPh>
    <rPh sb="38" eb="40">
      <t>リヨウ</t>
    </rPh>
    <rPh sb="40" eb="42">
      <t>キュウフ</t>
    </rPh>
    <rPh sb="43" eb="45">
      <t>チョウカ</t>
    </rPh>
    <rPh sb="47" eb="50">
      <t>ホゴシャ</t>
    </rPh>
    <rPh sb="51" eb="53">
      <t>ノウフ</t>
    </rPh>
    <rPh sb="55" eb="58">
      <t>ホイクリョウ</t>
    </rPh>
    <rPh sb="59" eb="61">
      <t>キニュウ</t>
    </rPh>
    <phoneticPr fontId="2"/>
  </si>
  <si>
    <t>　納付額Ｆには、子ども・子育て支援法に基づく給付認定を受けて給付される施設等利用給付を超過して保護者が納付する入園料を記入すること。</t>
    <rPh sb="1" eb="4">
      <t>ノウフガク</t>
    </rPh>
    <rPh sb="8" eb="9">
      <t>コ</t>
    </rPh>
    <rPh sb="12" eb="14">
      <t>コソダ</t>
    </rPh>
    <rPh sb="15" eb="18">
      <t>シエンホウ</t>
    </rPh>
    <rPh sb="19" eb="20">
      <t>モト</t>
    </rPh>
    <rPh sb="22" eb="24">
      <t>キュウフ</t>
    </rPh>
    <rPh sb="24" eb="26">
      <t>ニンテイ</t>
    </rPh>
    <rPh sb="27" eb="28">
      <t>ウ</t>
    </rPh>
    <rPh sb="30" eb="32">
      <t>キュウフ</t>
    </rPh>
    <rPh sb="35" eb="37">
      <t>シセツ</t>
    </rPh>
    <rPh sb="37" eb="38">
      <t>トウ</t>
    </rPh>
    <rPh sb="38" eb="40">
      <t>リヨウ</t>
    </rPh>
    <rPh sb="40" eb="42">
      <t>キュウフ</t>
    </rPh>
    <rPh sb="43" eb="45">
      <t>チョウカ</t>
    </rPh>
    <rPh sb="47" eb="50">
      <t>ホゴシャ</t>
    </rPh>
    <rPh sb="51" eb="53">
      <t>ノウフ</t>
    </rPh>
    <rPh sb="55" eb="58">
      <t>ニュウエンリョウ</t>
    </rPh>
    <rPh sb="59" eb="61">
      <t>キニュウ</t>
    </rPh>
    <phoneticPr fontId="2"/>
  </si>
  <si>
    <t>令和７年度私立学校授業料等軽減特別事業計画書（成績書）</t>
    <rPh sb="0" eb="2">
      <t>レイワ</t>
    </rPh>
    <rPh sb="3" eb="5">
      <t>ネンド</t>
    </rPh>
    <rPh sb="4" eb="5">
      <t>ガンネン</t>
    </rPh>
    <rPh sb="5" eb="7">
      <t>シリツ</t>
    </rPh>
    <rPh sb="7" eb="9">
      <t>ガッコウ</t>
    </rPh>
    <rPh sb="9" eb="12">
      <t>ジュギョウリョウ</t>
    </rPh>
    <rPh sb="12" eb="13">
      <t>トウ</t>
    </rPh>
    <rPh sb="13" eb="15">
      <t>ケイゲン</t>
    </rPh>
    <rPh sb="15" eb="17">
      <t>トクベツ</t>
    </rPh>
    <rPh sb="17" eb="19">
      <t>ジギョウ</t>
    </rPh>
    <rPh sb="19" eb="22">
      <t>ケイカクショ</t>
    </rPh>
    <rPh sb="23" eb="25">
      <t>セイセキ</t>
    </rPh>
    <rPh sb="25" eb="2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</si>
</sst>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2"/>
        <bgColor indexed="64"/>
      </patternFill>
    </fill>
    <fill>
      <patternFill patternType="solid">
        <fgColor rgb="FFEFECE1"/>
        <bgColor indexed="64"/>
      </patternFill>
    </fill>
    <fill>
      <patternFill patternType="solid">
        <fgColor rgb="FFEEECE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style="double">
        <color indexed="64"/>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dotted">
        <color indexed="64"/>
      </right>
      <top/>
      <bottom/>
      <diagonal/>
    </border>
    <border>
      <left style="dotted">
        <color indexed="64"/>
      </left>
      <right style="dotted">
        <color indexed="64"/>
      </right>
      <top/>
      <bottom/>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diagonal/>
    </border>
    <border>
      <left style="hair">
        <color indexed="64"/>
      </left>
      <right style="hair">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 fontId="3" fillId="0" borderId="0" xfId="0" applyNumberFormat="1" applyFont="1">
      <alignment vertical="center"/>
    </xf>
    <xf numFmtId="3" fontId="3" fillId="0" borderId="0" xfId="0" applyNumberFormat="1" applyFont="1" applyAlignment="1">
      <alignment horizontal="right" vertical="center"/>
    </xf>
    <xf numFmtId="3" fontId="3" fillId="0" borderId="1"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3" fontId="3" fillId="0" borderId="4" xfId="0" applyNumberFormat="1"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3" fontId="3" fillId="0" borderId="7" xfId="0" applyNumberFormat="1" applyFont="1" applyBorder="1">
      <alignmen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xf>
    <xf numFmtId="3" fontId="3" fillId="0" borderId="10" xfId="0" applyNumberFormat="1"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3" fontId="3" fillId="0" borderId="15" xfId="0" applyNumberFormat="1" applyFont="1" applyBorder="1">
      <alignment vertical="center"/>
    </xf>
    <xf numFmtId="0" fontId="3" fillId="0" borderId="17"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center" vertical="center"/>
    </xf>
    <xf numFmtId="3" fontId="3" fillId="0" borderId="18" xfId="0" applyNumberFormat="1" applyFont="1" applyBorder="1">
      <alignment vertical="center"/>
    </xf>
    <xf numFmtId="0" fontId="3" fillId="0" borderId="20"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pplyAlignment="1">
      <alignment horizontal="center" vertical="center"/>
    </xf>
    <xf numFmtId="3" fontId="3" fillId="0" borderId="21" xfId="0" applyNumberFormat="1"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pplyAlignment="1">
      <alignment horizontal="center" vertical="center"/>
    </xf>
    <xf numFmtId="3" fontId="3" fillId="0" borderId="24" xfId="0" applyNumberFormat="1" applyFont="1" applyBorder="1">
      <alignment vertical="center"/>
    </xf>
    <xf numFmtId="0" fontId="3" fillId="0" borderId="13" xfId="0" applyFont="1" applyBorder="1">
      <alignment vertical="center"/>
    </xf>
    <xf numFmtId="0" fontId="3" fillId="0" borderId="26" xfId="0" applyFont="1" applyBorder="1">
      <alignment vertical="center"/>
    </xf>
    <xf numFmtId="0" fontId="3" fillId="0" borderId="27" xfId="0" applyFont="1" applyBorder="1" applyAlignment="1">
      <alignment horizontal="center" vertical="center"/>
    </xf>
    <xf numFmtId="3" fontId="3" fillId="0" borderId="26" xfId="0" applyNumberFormat="1" applyFont="1" applyBorder="1">
      <alignment vertical="center"/>
    </xf>
    <xf numFmtId="0" fontId="3" fillId="0" borderId="28"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pplyAlignment="1">
      <alignment horizontal="center" vertical="center"/>
    </xf>
    <xf numFmtId="3" fontId="3" fillId="0" borderId="29" xfId="0" applyNumberFormat="1" applyFont="1" applyBorder="1">
      <alignment vertical="center"/>
    </xf>
    <xf numFmtId="0" fontId="3" fillId="0" borderId="0" xfId="0" applyFont="1" applyAlignment="1">
      <alignment horizontal="lef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xf>
    <xf numFmtId="3" fontId="3" fillId="0" borderId="12" xfId="0" applyNumberFormat="1" applyFont="1" applyBorder="1" applyAlignment="1">
      <alignment horizontal="center" vertical="center"/>
    </xf>
    <xf numFmtId="3" fontId="3" fillId="0" borderId="14" xfId="0" applyNumberFormat="1" applyFont="1" applyBorder="1" applyAlignment="1">
      <alignment horizontal="center" vertical="center"/>
    </xf>
    <xf numFmtId="176" fontId="3" fillId="0" borderId="0" xfId="0" applyNumberFormat="1" applyFont="1" applyAlignment="1">
      <alignment vertical="center"/>
    </xf>
    <xf numFmtId="177" fontId="3" fillId="0" borderId="0" xfId="0" applyNumberFormat="1" applyFont="1" applyAlignment="1">
      <alignment horizontal="center" vertical="center"/>
    </xf>
    <xf numFmtId="3" fontId="3" fillId="0" borderId="5" xfId="0" applyNumberFormat="1" applyFont="1" applyFill="1" applyBorder="1">
      <alignment vertical="center"/>
    </xf>
    <xf numFmtId="0" fontId="3" fillId="0" borderId="3" xfId="0" applyFont="1" applyFill="1" applyBorder="1" applyAlignment="1">
      <alignment horizontal="center" vertical="center"/>
    </xf>
    <xf numFmtId="3" fontId="3" fillId="0" borderId="3" xfId="0" applyNumberFormat="1" applyFont="1" applyFill="1" applyBorder="1" applyAlignment="1">
      <alignment horizontal="right" vertical="center"/>
    </xf>
    <xf numFmtId="3" fontId="3" fillId="0" borderId="8" xfId="0" applyNumberFormat="1" applyFont="1" applyFill="1" applyBorder="1">
      <alignment vertical="center"/>
    </xf>
    <xf numFmtId="0" fontId="3" fillId="0" borderId="17" xfId="0" applyFont="1" applyFill="1" applyBorder="1" applyAlignment="1">
      <alignment horizontal="center" vertical="center"/>
    </xf>
    <xf numFmtId="3" fontId="3" fillId="0" borderId="6"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3" fontId="3" fillId="0" borderId="9" xfId="0" applyNumberFormat="1" applyFont="1" applyFill="1" applyBorder="1" applyAlignment="1">
      <alignment horizontal="right" vertical="center"/>
    </xf>
    <xf numFmtId="3" fontId="3" fillId="0" borderId="32" xfId="0" applyNumberFormat="1" applyFont="1" applyFill="1" applyBorder="1">
      <alignment vertical="center"/>
    </xf>
    <xf numFmtId="0" fontId="3" fillId="0" borderId="23" xfId="0" applyFont="1" applyFill="1" applyBorder="1" applyAlignment="1">
      <alignment horizontal="center" vertical="center"/>
    </xf>
    <xf numFmtId="0" fontId="3" fillId="0" borderId="13" xfId="0" applyFont="1" applyFill="1" applyBorder="1" applyAlignment="1">
      <alignment horizontal="center" vertical="center"/>
    </xf>
    <xf numFmtId="3" fontId="3" fillId="0" borderId="13" xfId="0" applyNumberFormat="1" applyFont="1" applyFill="1" applyBorder="1" applyAlignment="1">
      <alignment horizontal="right" vertical="center"/>
    </xf>
    <xf numFmtId="3" fontId="3" fillId="0" borderId="33" xfId="0" applyNumberFormat="1" applyFont="1" applyFill="1" applyBorder="1">
      <alignment vertical="center"/>
    </xf>
    <xf numFmtId="0" fontId="3" fillId="0" borderId="28" xfId="0" applyFont="1" applyFill="1" applyBorder="1" applyAlignment="1">
      <alignment horizontal="center" vertical="center"/>
    </xf>
    <xf numFmtId="177" fontId="3" fillId="0" borderId="28" xfId="0" applyNumberFormat="1"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3" fontId="3" fillId="0" borderId="34" xfId="0" applyNumberFormat="1" applyFont="1" applyBorder="1">
      <alignment vertical="center"/>
    </xf>
    <xf numFmtId="3" fontId="3" fillId="0" borderId="35" xfId="0" applyNumberFormat="1" applyFont="1" applyBorder="1">
      <alignment vertical="center"/>
    </xf>
    <xf numFmtId="3" fontId="3" fillId="0" borderId="36" xfId="0" applyNumberFormat="1" applyFont="1" applyBorder="1">
      <alignment vertical="center"/>
    </xf>
    <xf numFmtId="3" fontId="3" fillId="0" borderId="37" xfId="0" applyNumberFormat="1" applyFont="1" applyBorder="1">
      <alignment vertical="center"/>
    </xf>
    <xf numFmtId="3" fontId="3" fillId="0" borderId="38" xfId="0" applyNumberFormat="1" applyFont="1" applyBorder="1">
      <alignment vertical="center"/>
    </xf>
    <xf numFmtId="3" fontId="3" fillId="0" borderId="39" xfId="0" applyNumberFormat="1" applyFont="1" applyBorder="1">
      <alignment vertical="center"/>
    </xf>
    <xf numFmtId="3" fontId="3" fillId="0" borderId="40" xfId="0" applyNumberFormat="1" applyFont="1" applyBorder="1">
      <alignment vertical="center"/>
    </xf>
    <xf numFmtId="3" fontId="3" fillId="0" borderId="41" xfId="0" applyNumberFormat="1" applyFont="1" applyBorder="1" applyAlignment="1">
      <alignment horizontal="center" vertical="center" shrinkToFit="1"/>
    </xf>
    <xf numFmtId="3" fontId="3" fillId="0" borderId="42" xfId="0" applyNumberFormat="1" applyFont="1" applyFill="1" applyBorder="1" applyAlignment="1">
      <alignment horizontal="center" vertical="center" shrinkToFit="1"/>
    </xf>
    <xf numFmtId="0" fontId="3" fillId="0" borderId="14" xfId="0" applyFont="1" applyBorder="1" applyAlignment="1">
      <alignment horizontal="center" vertical="center" shrinkToFit="1"/>
    </xf>
    <xf numFmtId="3" fontId="3" fillId="0" borderId="23" xfId="0" applyNumberFormat="1" applyFont="1" applyFill="1" applyBorder="1" applyAlignment="1">
      <alignment horizontal="right" vertical="center" shrinkToFit="1"/>
    </xf>
    <xf numFmtId="3" fontId="3" fillId="0" borderId="28" xfId="0" applyNumberFormat="1" applyFont="1" applyFill="1" applyBorder="1" applyAlignment="1">
      <alignment horizontal="right" vertical="center" shrinkToFit="1"/>
    </xf>
    <xf numFmtId="0" fontId="3" fillId="0" borderId="42" xfId="0" applyFont="1" applyBorder="1">
      <alignment vertical="center"/>
    </xf>
    <xf numFmtId="3" fontId="3" fillId="2" borderId="5" xfId="0" applyNumberFormat="1" applyFont="1" applyFill="1" applyBorder="1">
      <alignment vertical="center"/>
    </xf>
    <xf numFmtId="3" fontId="3" fillId="2" borderId="8" xfId="0" applyNumberFormat="1" applyFont="1" applyFill="1" applyBorder="1">
      <alignment vertical="center"/>
    </xf>
    <xf numFmtId="3" fontId="3" fillId="2" borderId="6"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177" fontId="3" fillId="0" borderId="23"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3" fontId="3" fillId="0" borderId="11" xfId="0" applyNumberFormat="1" applyFont="1" applyFill="1" applyBorder="1">
      <alignment vertical="center"/>
    </xf>
    <xf numFmtId="3" fontId="3" fillId="0" borderId="43" xfId="0" applyNumberFormat="1" applyFont="1" applyFill="1" applyBorder="1">
      <alignment vertical="center"/>
    </xf>
    <xf numFmtId="3" fontId="3" fillId="0" borderId="19" xfId="0" applyNumberFormat="1" applyFont="1" applyFill="1" applyBorder="1">
      <alignment vertical="center"/>
    </xf>
    <xf numFmtId="0" fontId="3" fillId="0" borderId="3" xfId="0" applyNumberFormat="1" applyFont="1" applyFill="1" applyBorder="1" applyAlignment="1">
      <alignment horizontal="right" vertical="center"/>
    </xf>
    <xf numFmtId="0" fontId="3" fillId="0" borderId="17" xfId="0" applyNumberFormat="1" applyFont="1" applyFill="1" applyBorder="1" applyAlignment="1">
      <alignment horizontal="right" vertical="center"/>
    </xf>
    <xf numFmtId="0" fontId="3" fillId="0" borderId="13" xfId="0" applyNumberFormat="1" applyFont="1" applyFill="1" applyBorder="1" applyAlignment="1">
      <alignment horizontal="right" vertical="center"/>
    </xf>
    <xf numFmtId="0" fontId="3" fillId="0" borderId="9" xfId="0" applyNumberFormat="1" applyFont="1" applyFill="1" applyBorder="1" applyAlignment="1">
      <alignment horizontal="right" vertical="center"/>
    </xf>
    <xf numFmtId="0" fontId="3" fillId="0" borderId="6"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3" fontId="3" fillId="0" borderId="25" xfId="0" applyNumberFormat="1" applyFont="1" applyFill="1" applyBorder="1">
      <alignment vertical="center"/>
    </xf>
    <xf numFmtId="38" fontId="3" fillId="0" borderId="3" xfId="1" applyFont="1" applyFill="1" applyBorder="1" applyAlignment="1">
      <alignment vertical="center"/>
    </xf>
    <xf numFmtId="3" fontId="3" fillId="2" borderId="12" xfId="0" applyNumberFormat="1" applyFont="1" applyFill="1" applyBorder="1" applyAlignment="1">
      <alignment horizontal="right" vertical="center"/>
    </xf>
    <xf numFmtId="3" fontId="3" fillId="2" borderId="44"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3" fontId="3" fillId="0" borderId="0" xfId="0" applyNumberFormat="1" applyFont="1" applyFill="1">
      <alignment vertical="center"/>
    </xf>
    <xf numFmtId="3" fontId="3" fillId="0" borderId="54" xfId="0" applyNumberFormat="1" applyFont="1" applyFill="1" applyBorder="1" applyAlignment="1">
      <alignment horizontal="center" vertical="center" shrinkToFit="1"/>
    </xf>
    <xf numFmtId="3" fontId="3" fillId="0" borderId="55" xfId="0" applyNumberFormat="1" applyFont="1" applyFill="1" applyBorder="1" applyAlignment="1">
      <alignment horizontal="center" vertical="center" shrinkToFit="1"/>
    </xf>
    <xf numFmtId="3" fontId="3" fillId="0" borderId="56" xfId="0" applyNumberFormat="1" applyFont="1" applyFill="1" applyBorder="1">
      <alignment vertical="center"/>
    </xf>
    <xf numFmtId="3" fontId="3" fillId="0" borderId="57" xfId="0" applyNumberFormat="1" applyFont="1" applyFill="1" applyBorder="1">
      <alignment vertical="center"/>
    </xf>
    <xf numFmtId="3" fontId="3" fillId="0" borderId="58" xfId="0" applyNumberFormat="1" applyFont="1" applyFill="1" applyBorder="1">
      <alignment vertical="center"/>
    </xf>
    <xf numFmtId="3" fontId="3" fillId="0" borderId="59" xfId="0" applyNumberFormat="1" applyFont="1" applyFill="1" applyBorder="1">
      <alignment vertical="center"/>
    </xf>
    <xf numFmtId="3" fontId="3" fillId="0" borderId="60" xfId="0" applyNumberFormat="1" applyFont="1" applyFill="1" applyBorder="1">
      <alignment vertical="center"/>
    </xf>
    <xf numFmtId="0" fontId="3" fillId="0" borderId="61" xfId="0" applyFont="1" applyBorder="1" applyAlignment="1">
      <alignment horizontal="center" vertical="center"/>
    </xf>
    <xf numFmtId="3" fontId="3" fillId="0" borderId="34" xfId="0" applyNumberFormat="1" applyFont="1" applyBorder="1" applyAlignment="1">
      <alignment horizontal="center" vertical="center"/>
    </xf>
    <xf numFmtId="3" fontId="3" fillId="0" borderId="62" xfId="0" applyNumberFormat="1" applyFont="1" applyBorder="1">
      <alignment vertical="center"/>
    </xf>
    <xf numFmtId="3" fontId="3" fillId="0" borderId="63" xfId="0" applyNumberFormat="1" applyFont="1" applyFill="1" applyBorder="1">
      <alignment vertical="center"/>
    </xf>
    <xf numFmtId="3" fontId="3" fillId="0" borderId="16" xfId="0" applyNumberFormat="1" applyFont="1" applyFill="1" applyBorder="1">
      <alignment vertical="center"/>
    </xf>
    <xf numFmtId="3" fontId="3" fillId="0" borderId="35" xfId="0" applyNumberFormat="1" applyFont="1" applyBorder="1" applyAlignment="1">
      <alignment horizontal="center" vertical="center"/>
    </xf>
    <xf numFmtId="3" fontId="3" fillId="0" borderId="64" xfId="0" applyNumberFormat="1" applyFont="1" applyBorder="1">
      <alignment vertical="center"/>
    </xf>
    <xf numFmtId="3" fontId="3" fillId="0" borderId="65" xfId="0" applyNumberFormat="1" applyFont="1" applyFill="1" applyBorder="1">
      <alignment vertical="center"/>
    </xf>
    <xf numFmtId="3" fontId="3" fillId="0" borderId="36" xfId="0" applyNumberFormat="1" applyFont="1" applyBorder="1" applyAlignment="1">
      <alignment horizontal="center" vertical="center"/>
    </xf>
    <xf numFmtId="3" fontId="3" fillId="0" borderId="66" xfId="0" applyNumberFormat="1" applyFont="1" applyBorder="1">
      <alignment vertical="center"/>
    </xf>
    <xf numFmtId="3" fontId="3" fillId="0" borderId="67" xfId="0" applyNumberFormat="1" applyFont="1" applyFill="1" applyBorder="1">
      <alignment vertical="center"/>
    </xf>
    <xf numFmtId="3" fontId="3" fillId="0" borderId="27" xfId="0" applyNumberFormat="1" applyFont="1" applyFill="1" applyBorder="1">
      <alignment vertical="center"/>
    </xf>
    <xf numFmtId="3" fontId="3" fillId="0" borderId="68" xfId="0" applyNumberFormat="1" applyFont="1" applyFill="1" applyBorder="1">
      <alignment vertical="center"/>
    </xf>
    <xf numFmtId="3" fontId="3" fillId="0" borderId="37" xfId="0" applyNumberFormat="1" applyFont="1" applyBorder="1" applyAlignment="1">
      <alignment horizontal="center" vertical="center"/>
    </xf>
    <xf numFmtId="3" fontId="3" fillId="0" borderId="69" xfId="0" applyNumberFormat="1" applyFont="1" applyBorder="1">
      <alignment vertical="center"/>
    </xf>
    <xf numFmtId="3" fontId="3" fillId="0" borderId="70" xfId="0" applyNumberFormat="1" applyFont="1" applyFill="1" applyBorder="1">
      <alignment vertical="center"/>
    </xf>
    <xf numFmtId="3" fontId="3" fillId="0" borderId="38" xfId="0" applyNumberFormat="1" applyFont="1" applyBorder="1" applyAlignment="1">
      <alignment horizontal="center" vertical="center"/>
    </xf>
    <xf numFmtId="3" fontId="3" fillId="0" borderId="71" xfId="0" applyNumberFormat="1" applyFont="1" applyBorder="1">
      <alignment vertical="center"/>
    </xf>
    <xf numFmtId="3" fontId="3" fillId="0" borderId="72" xfId="0" applyNumberFormat="1" applyFont="1" applyFill="1" applyBorder="1">
      <alignment vertical="center"/>
    </xf>
    <xf numFmtId="3" fontId="3" fillId="0" borderId="39" xfId="0" applyNumberFormat="1" applyFont="1" applyBorder="1" applyAlignment="1">
      <alignment horizontal="center" vertical="center"/>
    </xf>
    <xf numFmtId="3" fontId="3" fillId="0" borderId="73" xfId="0" applyNumberFormat="1" applyFont="1" applyBorder="1">
      <alignment vertical="center"/>
    </xf>
    <xf numFmtId="3" fontId="3" fillId="0" borderId="74" xfId="0" applyNumberFormat="1" applyFont="1" applyFill="1" applyBorder="1">
      <alignment vertical="center"/>
    </xf>
    <xf numFmtId="3" fontId="3" fillId="0" borderId="75" xfId="0" applyNumberFormat="1" applyFont="1" applyBorder="1">
      <alignment vertical="center"/>
    </xf>
    <xf numFmtId="3" fontId="3" fillId="0" borderId="76" xfId="0" applyNumberFormat="1" applyFont="1" applyFill="1" applyBorder="1">
      <alignment vertical="center"/>
    </xf>
    <xf numFmtId="0" fontId="3" fillId="0" borderId="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3" fontId="3" fillId="0" borderId="54" xfId="0" applyNumberFormat="1" applyFont="1" applyFill="1" applyBorder="1">
      <alignment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3" fontId="3" fillId="0" borderId="14" xfId="0" applyNumberFormat="1" applyFont="1" applyBorder="1" applyAlignment="1">
      <alignment horizontal="left" vertical="center"/>
    </xf>
    <xf numFmtId="3" fontId="3" fillId="0" borderId="12" xfId="0" applyNumberFormat="1" applyFont="1" applyBorder="1" applyAlignment="1">
      <alignment horizontal="left" vertical="center" shrinkToFit="1"/>
    </xf>
    <xf numFmtId="3" fontId="3" fillId="0" borderId="54" xfId="0" applyNumberFormat="1" applyFont="1" applyFill="1" applyBorder="1" applyAlignment="1">
      <alignment horizontal="left" vertical="center" shrinkToFit="1"/>
    </xf>
    <xf numFmtId="3" fontId="3" fillId="0" borderId="55" xfId="0" applyNumberFormat="1" applyFont="1" applyFill="1" applyBorder="1" applyAlignment="1">
      <alignment horizontal="left" vertical="center" shrinkToFit="1"/>
    </xf>
    <xf numFmtId="38" fontId="3" fillId="0" borderId="1" xfId="1" applyFont="1" applyBorder="1" applyAlignment="1">
      <alignment horizontal="center" vertical="center"/>
    </xf>
    <xf numFmtId="38" fontId="3" fillId="0" borderId="1" xfId="1" applyFont="1" applyBorder="1">
      <alignment vertical="center"/>
    </xf>
    <xf numFmtId="38" fontId="3" fillId="0" borderId="2" xfId="1" applyFont="1" applyBorder="1">
      <alignment vertical="center"/>
    </xf>
    <xf numFmtId="38" fontId="3" fillId="0" borderId="84" xfId="1" applyFont="1" applyBorder="1" applyAlignment="1">
      <alignment horizontal="center" vertical="center"/>
    </xf>
    <xf numFmtId="38" fontId="3" fillId="0" borderId="85" xfId="1" applyFont="1" applyBorder="1" applyAlignment="1">
      <alignment horizontal="center" vertical="center"/>
    </xf>
    <xf numFmtId="38" fontId="3" fillId="0" borderId="41" xfId="1" applyFont="1" applyBorder="1">
      <alignment vertical="center"/>
    </xf>
    <xf numFmtId="38" fontId="3" fillId="0" borderId="42" xfId="1" applyFont="1" applyFill="1" applyBorder="1">
      <alignment vertical="center"/>
    </xf>
    <xf numFmtId="38" fontId="3" fillId="0" borderId="86" xfId="1" applyFont="1" applyBorder="1">
      <alignment vertical="center"/>
    </xf>
    <xf numFmtId="38" fontId="3" fillId="0" borderId="1"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86"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1" xfId="1" applyFont="1" applyFill="1" applyBorder="1" applyAlignment="1">
      <alignment vertical="center"/>
    </xf>
    <xf numFmtId="38" fontId="3" fillId="2" borderId="1" xfId="1" applyFont="1" applyFill="1" applyBorder="1" applyAlignment="1">
      <alignment horizontal="right" vertical="center" shrinkToFit="1"/>
    </xf>
    <xf numFmtId="38" fontId="3" fillId="0" borderId="1" xfId="1" applyFont="1" applyFill="1" applyBorder="1" applyAlignment="1">
      <alignment horizontal="right" vertical="center" shrinkToFit="1"/>
    </xf>
    <xf numFmtId="38" fontId="3" fillId="0" borderId="0" xfId="1" applyFont="1">
      <alignment vertical="center"/>
    </xf>
    <xf numFmtId="38" fontId="3" fillId="4" borderId="56" xfId="1" applyFont="1" applyFill="1" applyBorder="1" applyAlignment="1">
      <alignment vertical="center"/>
    </xf>
    <xf numFmtId="38" fontId="3" fillId="4" borderId="3" xfId="1" applyFont="1" applyFill="1" applyBorder="1" applyAlignment="1">
      <alignment horizontal="right" vertical="center"/>
    </xf>
    <xf numFmtId="38" fontId="3" fillId="4" borderId="57" xfId="1" applyFont="1" applyFill="1" applyBorder="1" applyAlignment="1">
      <alignment vertical="center"/>
    </xf>
    <xf numFmtId="38" fontId="3" fillId="4" borderId="17" xfId="1" applyFont="1" applyFill="1" applyBorder="1" applyAlignment="1">
      <alignment horizontal="right" vertical="center"/>
    </xf>
    <xf numFmtId="38" fontId="3" fillId="0" borderId="0" xfId="1" applyFont="1" applyAlignment="1">
      <alignment horizontal="center" vertical="center"/>
    </xf>
    <xf numFmtId="38" fontId="3" fillId="2" borderId="5" xfId="1" applyFont="1" applyFill="1" applyBorder="1">
      <alignment vertical="center"/>
    </xf>
    <xf numFmtId="38" fontId="3" fillId="2" borderId="8" xfId="1" applyFont="1" applyFill="1" applyBorder="1">
      <alignment vertical="center"/>
    </xf>
    <xf numFmtId="38" fontId="3" fillId="0" borderId="17" xfId="1" applyFont="1" applyFill="1" applyBorder="1" applyAlignment="1">
      <alignment vertical="center"/>
    </xf>
    <xf numFmtId="38" fontId="3" fillId="0" borderId="4" xfId="1" applyFont="1" applyFill="1" applyBorder="1" applyAlignment="1">
      <alignment vertical="center"/>
    </xf>
    <xf numFmtId="38" fontId="3" fillId="0" borderId="63" xfId="1" applyFont="1" applyFill="1" applyBorder="1" applyAlignment="1">
      <alignment vertical="center"/>
    </xf>
    <xf numFmtId="38" fontId="3" fillId="0" borderId="18" xfId="1" applyFont="1" applyFill="1" applyBorder="1" applyAlignment="1">
      <alignment vertical="center"/>
    </xf>
    <xf numFmtId="38" fontId="3" fillId="0" borderId="65" xfId="1" applyFont="1" applyFill="1" applyBorder="1" applyAlignment="1">
      <alignment vertical="center"/>
    </xf>
    <xf numFmtId="38" fontId="3" fillId="0" borderId="34" xfId="1" applyFont="1" applyBorder="1" applyAlignment="1">
      <alignment horizontal="center" vertical="center"/>
    </xf>
    <xf numFmtId="38" fontId="3" fillId="0" borderId="62" xfId="1" applyFont="1" applyBorder="1">
      <alignment vertical="center"/>
    </xf>
    <xf numFmtId="38" fontId="3" fillId="0" borderId="63" xfId="1" applyFont="1" applyFill="1" applyBorder="1">
      <alignment vertical="center"/>
    </xf>
    <xf numFmtId="38" fontId="3" fillId="0" borderId="35" xfId="1" applyFont="1" applyBorder="1" applyAlignment="1">
      <alignment horizontal="center" vertical="center"/>
    </xf>
    <xf numFmtId="38" fontId="3" fillId="0" borderId="64" xfId="1" applyFont="1" applyBorder="1">
      <alignment vertical="center"/>
    </xf>
    <xf numFmtId="38" fontId="3" fillId="0" borderId="65" xfId="1" applyFont="1" applyFill="1" applyBorder="1">
      <alignment vertical="center"/>
    </xf>
    <xf numFmtId="3" fontId="3" fillId="0" borderId="2" xfId="0" applyNumberFormat="1" applyFont="1" applyBorder="1" applyAlignment="1">
      <alignment horizontal="center" vertical="center" shrinkToFit="1"/>
    </xf>
    <xf numFmtId="3" fontId="3" fillId="0" borderId="54" xfId="0" applyNumberFormat="1" applyFont="1" applyBorder="1" applyAlignment="1">
      <alignment horizontal="center" vertical="center" shrinkToFit="1"/>
    </xf>
    <xf numFmtId="3" fontId="3" fillId="0" borderId="87" xfId="0" applyNumberFormat="1" applyFont="1" applyBorder="1" applyAlignment="1">
      <alignment horizontal="center" vertical="center" shrinkToFit="1"/>
    </xf>
    <xf numFmtId="3" fontId="3" fillId="0" borderId="86" xfId="0" applyNumberFormat="1" applyFont="1" applyBorder="1" applyAlignment="1">
      <alignment horizontal="center" vertical="center" shrinkToFit="1"/>
    </xf>
    <xf numFmtId="3" fontId="3" fillId="0" borderId="88" xfId="0" applyNumberFormat="1" applyFont="1" applyFill="1" applyBorder="1" applyAlignment="1">
      <alignment horizontal="center" vertical="center" shrinkToFit="1"/>
    </xf>
    <xf numFmtId="38" fontId="3" fillId="0" borderId="54" xfId="1" applyFont="1" applyFill="1" applyBorder="1" applyAlignment="1">
      <alignment horizontal="center" vertical="center" shrinkToFit="1"/>
    </xf>
    <xf numFmtId="38" fontId="3" fillId="0" borderId="55" xfId="1" applyFont="1" applyFill="1" applyBorder="1" applyAlignment="1">
      <alignment horizontal="center" vertical="center" shrinkToFit="1"/>
    </xf>
    <xf numFmtId="3" fontId="5" fillId="0" borderId="56" xfId="0" applyNumberFormat="1" applyFont="1" applyFill="1" applyBorder="1" applyProtection="1">
      <alignment vertical="center"/>
    </xf>
    <xf numFmtId="3" fontId="5" fillId="0" borderId="57" xfId="0" applyNumberFormat="1" applyFont="1" applyFill="1" applyBorder="1" applyProtection="1">
      <alignment vertical="center"/>
    </xf>
    <xf numFmtId="3" fontId="5" fillId="0" borderId="32" xfId="0" applyNumberFormat="1" applyFont="1" applyFill="1" applyBorder="1">
      <alignment vertical="center"/>
    </xf>
    <xf numFmtId="3" fontId="5" fillId="0" borderId="58" xfId="0" applyNumberFormat="1" applyFont="1" applyFill="1" applyBorder="1" applyProtection="1">
      <alignment vertical="center"/>
    </xf>
    <xf numFmtId="3" fontId="5" fillId="0" borderId="59" xfId="0" applyNumberFormat="1" applyFont="1" applyFill="1" applyBorder="1" applyProtection="1">
      <alignment vertical="center"/>
    </xf>
    <xf numFmtId="3" fontId="5" fillId="0" borderId="56" xfId="0" applyNumberFormat="1" applyFont="1" applyFill="1" applyBorder="1">
      <alignment vertical="center"/>
    </xf>
    <xf numFmtId="3" fontId="5" fillId="0" borderId="6" xfId="0" applyNumberFormat="1" applyFont="1" applyFill="1" applyBorder="1">
      <alignment vertical="center"/>
    </xf>
    <xf numFmtId="3" fontId="5" fillId="0" borderId="17" xfId="0" applyNumberFormat="1" applyFont="1" applyFill="1" applyBorder="1">
      <alignment vertical="center"/>
    </xf>
    <xf numFmtId="3" fontId="5" fillId="0" borderId="14" xfId="0" applyNumberFormat="1" applyFont="1" applyFill="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177" fontId="3" fillId="0" borderId="12" xfId="0" applyNumberFormat="1" applyFont="1" applyBorder="1" applyAlignment="1">
      <alignment horizontal="center" vertical="center" wrapText="1"/>
    </xf>
    <xf numFmtId="0" fontId="0" fillId="0" borderId="14" xfId="0" applyFont="1" applyBorder="1" applyAlignment="1">
      <alignment horizontal="center" vertical="center"/>
    </xf>
    <xf numFmtId="177" fontId="3" fillId="0" borderId="14" xfId="0" applyNumberFormat="1" applyFont="1" applyBorder="1" applyAlignment="1">
      <alignment horizontal="center" vertical="center" wrapText="1"/>
    </xf>
    <xf numFmtId="3" fontId="3" fillId="0" borderId="12" xfId="0" applyNumberFormat="1" applyFont="1" applyBorder="1" applyAlignment="1">
      <alignment horizontal="center" vertical="center" shrinkToFit="1"/>
    </xf>
    <xf numFmtId="3" fontId="3" fillId="0" borderId="2" xfId="0" applyNumberFormat="1" applyFont="1" applyBorder="1" applyAlignment="1">
      <alignment horizontal="center" vertical="center" shrinkToFit="1"/>
    </xf>
    <xf numFmtId="3" fontId="3" fillId="0" borderId="85" xfId="0" applyNumberFormat="1" applyFont="1" applyBorder="1" applyAlignment="1">
      <alignment horizontal="center" vertical="center" shrinkToFit="1"/>
    </xf>
    <xf numFmtId="3" fontId="3" fillId="0" borderId="42" xfId="0" applyNumberFormat="1" applyFont="1" applyBorder="1" applyAlignment="1">
      <alignment horizontal="center" vertical="center" shrinkToFit="1"/>
    </xf>
    <xf numFmtId="0" fontId="3" fillId="0" borderId="84" xfId="0" applyFont="1" applyBorder="1" applyAlignment="1">
      <alignment horizontal="center" vertical="center"/>
    </xf>
    <xf numFmtId="0" fontId="3" fillId="0" borderId="12" xfId="0" applyFont="1" applyBorder="1" applyAlignment="1">
      <alignment vertical="top" wrapText="1"/>
    </xf>
    <xf numFmtId="0" fontId="3" fillId="0" borderId="14" xfId="0" applyFont="1" applyBorder="1" applyAlignment="1">
      <alignment vertical="top" wrapText="1"/>
    </xf>
    <xf numFmtId="3" fontId="5" fillId="0" borderId="3" xfId="0" applyNumberFormat="1" applyFont="1" applyFill="1" applyBorder="1" applyAlignment="1">
      <alignment horizontal="right" vertical="center"/>
    </xf>
    <xf numFmtId="3" fontId="5" fillId="0" borderId="57" xfId="0" applyNumberFormat="1" applyFont="1" applyFill="1" applyBorder="1">
      <alignment vertical="center"/>
    </xf>
    <xf numFmtId="3" fontId="5" fillId="0" borderId="59" xfId="0" applyNumberFormat="1" applyFont="1" applyFill="1" applyBorder="1">
      <alignment vertical="center"/>
    </xf>
    <xf numFmtId="3" fontId="5" fillId="0" borderId="58" xfId="0" applyNumberFormat="1" applyFont="1" applyFill="1" applyBorder="1">
      <alignment vertical="center"/>
    </xf>
    <xf numFmtId="38" fontId="5" fillId="0" borderId="3" xfId="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showGridLines="0" tabSelected="1" view="pageBreakPreview" zoomScaleNormal="100" zoomScaleSheetLayoutView="100" workbookViewId="0">
      <selection activeCell="C5" sqref="C5"/>
    </sheetView>
  </sheetViews>
  <sheetFormatPr defaultRowHeight="18.75" customHeight="1" x14ac:dyDescent="0.15"/>
  <cols>
    <col min="1" max="1" width="4.375" style="2" customWidth="1"/>
    <col min="2" max="2" width="3.875" style="2" customWidth="1"/>
    <col min="3" max="3" width="10.625" style="1" customWidth="1"/>
    <col min="4" max="4" width="9.625" style="1" customWidth="1"/>
    <col min="5" max="5" width="10.625" style="1" customWidth="1"/>
    <col min="6" max="6" width="4.5" style="2" bestFit="1" customWidth="1"/>
    <col min="7" max="9" width="8" style="2" customWidth="1"/>
    <col min="10" max="10" width="6.625" style="3" customWidth="1"/>
    <col min="11" max="11" width="8" style="3" customWidth="1"/>
    <col min="12" max="12" width="5.375" style="3" customWidth="1"/>
    <col min="13" max="13" width="8" style="3" customWidth="1"/>
    <col min="14" max="14" width="8.625" style="3" customWidth="1"/>
    <col min="15" max="15" width="7.125" style="3" customWidth="1"/>
    <col min="16" max="16" width="5.375" style="3" customWidth="1"/>
    <col min="17" max="18" width="7.125" style="3" customWidth="1"/>
    <col min="19" max="19" width="9.625" style="3" customWidth="1"/>
    <col min="20" max="20" width="7.625" style="2" customWidth="1"/>
    <col min="21" max="21" width="8" style="2" customWidth="1"/>
    <col min="22" max="22" width="5.375" style="2" customWidth="1"/>
    <col min="23" max="23" width="7.625" style="3" customWidth="1"/>
    <col min="24" max="24" width="8.625" style="60" customWidth="1"/>
    <col min="25" max="25" width="9.625" style="60" customWidth="1"/>
    <col min="26" max="26" width="8.25" style="4" customWidth="1"/>
    <col min="27" max="27" width="10.625" style="4" customWidth="1"/>
    <col min="28" max="28" width="11.625" style="1" customWidth="1"/>
    <col min="29" max="16384" width="9" style="1"/>
  </cols>
  <sheetData>
    <row r="1" spans="1:28" ht="18.75" customHeight="1" x14ac:dyDescent="0.15">
      <c r="A1" s="53" t="s">
        <v>30</v>
      </c>
    </row>
    <row r="2" spans="1:28" ht="18.75" customHeight="1" x14ac:dyDescent="0.15">
      <c r="C2" s="1" t="s">
        <v>55</v>
      </c>
      <c r="Z2" s="5" t="s">
        <v>25</v>
      </c>
      <c r="AA2" s="6"/>
      <c r="AB2" s="91"/>
    </row>
    <row r="3" spans="1:28" s="2" customFormat="1" ht="18.75" customHeight="1" x14ac:dyDescent="0.15">
      <c r="A3" s="228" t="s">
        <v>0</v>
      </c>
      <c r="B3" s="228" t="s">
        <v>1</v>
      </c>
      <c r="C3" s="54" t="s">
        <v>23</v>
      </c>
      <c r="D3" s="55" t="s">
        <v>23</v>
      </c>
      <c r="E3" s="55" t="s">
        <v>4</v>
      </c>
      <c r="F3" s="236" t="s">
        <v>2</v>
      </c>
      <c r="G3" s="118" t="s">
        <v>21</v>
      </c>
      <c r="H3" s="237" t="s">
        <v>29</v>
      </c>
      <c r="I3" s="57" t="s">
        <v>19</v>
      </c>
      <c r="J3" s="233" t="s">
        <v>39</v>
      </c>
      <c r="K3" s="234"/>
      <c r="L3" s="234"/>
      <c r="M3" s="235"/>
      <c r="N3" s="210" t="s">
        <v>19</v>
      </c>
      <c r="O3" s="172" t="s">
        <v>37</v>
      </c>
      <c r="P3" s="233" t="s">
        <v>27</v>
      </c>
      <c r="Q3" s="235"/>
      <c r="R3" s="173" t="s">
        <v>34</v>
      </c>
      <c r="S3" s="125" t="s">
        <v>26</v>
      </c>
      <c r="T3" s="229" t="s">
        <v>20</v>
      </c>
      <c r="U3" s="233" t="s">
        <v>40</v>
      </c>
      <c r="V3" s="234"/>
      <c r="W3" s="235"/>
      <c r="X3" s="214" t="s">
        <v>20</v>
      </c>
      <c r="Y3" s="229" t="s">
        <v>13</v>
      </c>
      <c r="Z3" s="232" t="s">
        <v>14</v>
      </c>
      <c r="AA3" s="232" t="s">
        <v>15</v>
      </c>
      <c r="AB3" s="22" t="s">
        <v>5</v>
      </c>
    </row>
    <row r="4" spans="1:28" s="2" customFormat="1" ht="18.75" customHeight="1" x14ac:dyDescent="0.15">
      <c r="A4" s="228"/>
      <c r="B4" s="228"/>
      <c r="C4" s="24" t="s">
        <v>3</v>
      </c>
      <c r="D4" s="123" t="s">
        <v>24</v>
      </c>
      <c r="E4" s="56" t="s">
        <v>3</v>
      </c>
      <c r="F4" s="236"/>
      <c r="G4" s="132" t="s">
        <v>22</v>
      </c>
      <c r="H4" s="238"/>
      <c r="I4" s="58" t="s">
        <v>11</v>
      </c>
      <c r="J4" s="86" t="s">
        <v>31</v>
      </c>
      <c r="K4" s="211" t="s">
        <v>41</v>
      </c>
      <c r="L4" s="212" t="s">
        <v>42</v>
      </c>
      <c r="M4" s="87" t="s">
        <v>43</v>
      </c>
      <c r="N4" s="126" t="s">
        <v>32</v>
      </c>
      <c r="O4" s="171" t="s">
        <v>44</v>
      </c>
      <c r="P4" s="86" t="s">
        <v>45</v>
      </c>
      <c r="Q4" s="87" t="s">
        <v>46</v>
      </c>
      <c r="R4" s="174" t="s">
        <v>35</v>
      </c>
      <c r="S4" s="126" t="s">
        <v>28</v>
      </c>
      <c r="T4" s="230"/>
      <c r="U4" s="209" t="s">
        <v>47</v>
      </c>
      <c r="V4" s="213" t="s">
        <v>48</v>
      </c>
      <c r="W4" s="87" t="s">
        <v>49</v>
      </c>
      <c r="X4" s="215" t="s">
        <v>32</v>
      </c>
      <c r="Y4" s="231"/>
      <c r="Z4" s="230"/>
      <c r="AA4" s="230"/>
      <c r="AB4" s="88" t="s">
        <v>6</v>
      </c>
    </row>
    <row r="5" spans="1:28" ht="18.75" customHeight="1" x14ac:dyDescent="0.15">
      <c r="A5" s="225" t="s">
        <v>16</v>
      </c>
      <c r="B5" s="7"/>
      <c r="C5" s="8"/>
      <c r="D5" s="9"/>
      <c r="E5" s="9"/>
      <c r="F5" s="10"/>
      <c r="G5" s="114"/>
      <c r="H5" s="7"/>
      <c r="I5" s="11"/>
      <c r="J5" s="133"/>
      <c r="K5" s="134"/>
      <c r="L5" s="135"/>
      <c r="M5" s="136"/>
      <c r="N5" s="62"/>
      <c r="O5" s="11"/>
      <c r="P5" s="79"/>
      <c r="Q5" s="61"/>
      <c r="R5" s="216">
        <v>41548</v>
      </c>
      <c r="S5" s="127"/>
      <c r="T5" s="62"/>
      <c r="U5" s="156"/>
      <c r="V5" s="164"/>
      <c r="W5" s="163"/>
      <c r="X5" s="101"/>
      <c r="Y5" s="101"/>
      <c r="Z5" s="239">
        <v>383220</v>
      </c>
      <c r="AA5" s="106"/>
      <c r="AB5" s="8"/>
    </row>
    <row r="6" spans="1:28" ht="18.75" customHeight="1" x14ac:dyDescent="0.15">
      <c r="A6" s="226"/>
      <c r="B6" s="29"/>
      <c r="C6" s="30"/>
      <c r="D6" s="31"/>
      <c r="E6" s="31"/>
      <c r="F6" s="32"/>
      <c r="G6" s="115"/>
      <c r="H6" s="29"/>
      <c r="I6" s="33"/>
      <c r="J6" s="137"/>
      <c r="K6" s="138"/>
      <c r="L6" s="139"/>
      <c r="M6" s="99"/>
      <c r="N6" s="65"/>
      <c r="O6" s="33"/>
      <c r="P6" s="80"/>
      <c r="Q6" s="64"/>
      <c r="R6" s="217">
        <f>$R$5</f>
        <v>41548</v>
      </c>
      <c r="S6" s="128"/>
      <c r="T6" s="65"/>
      <c r="U6" s="157"/>
      <c r="V6" s="165"/>
      <c r="W6" s="131"/>
      <c r="X6" s="103"/>
      <c r="Y6" s="103"/>
      <c r="Z6" s="240">
        <f>Z$5</f>
        <v>383220</v>
      </c>
      <c r="AA6" s="107"/>
      <c r="AB6" s="30"/>
    </row>
    <row r="7" spans="1:28" ht="18.75" customHeight="1" x14ac:dyDescent="0.15">
      <c r="A7" s="226"/>
      <c r="B7" s="29"/>
      <c r="C7" s="30"/>
      <c r="D7" s="31"/>
      <c r="E7" s="31"/>
      <c r="F7" s="32"/>
      <c r="G7" s="115"/>
      <c r="H7" s="29"/>
      <c r="I7" s="33"/>
      <c r="J7" s="137"/>
      <c r="K7" s="138"/>
      <c r="L7" s="139"/>
      <c r="M7" s="64"/>
      <c r="N7" s="65"/>
      <c r="O7" s="33"/>
      <c r="P7" s="80"/>
      <c r="Q7" s="64"/>
      <c r="R7" s="217">
        <f>$R$5</f>
        <v>41548</v>
      </c>
      <c r="S7" s="128"/>
      <c r="T7" s="65"/>
      <c r="U7" s="157"/>
      <c r="V7" s="165"/>
      <c r="W7" s="129"/>
      <c r="X7" s="105"/>
      <c r="Y7" s="105"/>
      <c r="Z7" s="240">
        <f>Z$5</f>
        <v>383220</v>
      </c>
      <c r="AA7" s="107"/>
      <c r="AB7" s="30"/>
    </row>
    <row r="8" spans="1:28" ht="18.75" customHeight="1" x14ac:dyDescent="0.15">
      <c r="A8" s="226"/>
      <c r="B8" s="12"/>
      <c r="C8" s="13"/>
      <c r="D8" s="14"/>
      <c r="E8" s="14"/>
      <c r="F8" s="15"/>
      <c r="G8" s="116"/>
      <c r="H8" s="12"/>
      <c r="I8" s="16"/>
      <c r="J8" s="140"/>
      <c r="K8" s="141"/>
      <c r="L8" s="142"/>
      <c r="M8" s="143"/>
      <c r="N8" s="144"/>
      <c r="O8" s="16"/>
      <c r="P8" s="81"/>
      <c r="Q8" s="64"/>
      <c r="R8" s="217">
        <f>$R$5</f>
        <v>41548</v>
      </c>
      <c r="S8" s="129"/>
      <c r="T8" s="67"/>
      <c r="U8" s="158"/>
      <c r="V8" s="166"/>
      <c r="W8" s="144"/>
      <c r="X8" s="103"/>
      <c r="Y8" s="103"/>
      <c r="Z8" s="240">
        <f>Z$5</f>
        <v>383220</v>
      </c>
      <c r="AA8" s="107"/>
      <c r="AB8" s="13"/>
    </row>
    <row r="9" spans="1:28" ht="18.75" customHeight="1" x14ac:dyDescent="0.15">
      <c r="A9" s="227"/>
      <c r="B9" s="17"/>
      <c r="C9" s="18"/>
      <c r="D9" s="19"/>
      <c r="E9" s="19"/>
      <c r="F9" s="20"/>
      <c r="G9" s="117"/>
      <c r="H9" s="17"/>
      <c r="I9" s="21"/>
      <c r="J9" s="145"/>
      <c r="K9" s="146"/>
      <c r="L9" s="147"/>
      <c r="M9" s="98"/>
      <c r="N9" s="130"/>
      <c r="O9" s="21"/>
      <c r="P9" s="82"/>
      <c r="Q9" s="98"/>
      <c r="R9" s="217">
        <f>$R$5</f>
        <v>41548</v>
      </c>
      <c r="S9" s="130"/>
      <c r="T9" s="68"/>
      <c r="U9" s="159"/>
      <c r="V9" s="167"/>
      <c r="W9" s="130"/>
      <c r="X9" s="104"/>
      <c r="Y9" s="104"/>
      <c r="Z9" s="241">
        <f>Z$5</f>
        <v>383220</v>
      </c>
      <c r="AA9" s="69"/>
      <c r="AB9" s="18"/>
    </row>
    <row r="10" spans="1:28" ht="18.75" customHeight="1" thickBot="1" x14ac:dyDescent="0.2">
      <c r="A10" s="39" t="s">
        <v>7</v>
      </c>
      <c r="B10" s="22"/>
      <c r="C10" s="25"/>
      <c r="D10" s="26"/>
      <c r="E10" s="26"/>
      <c r="F10" s="27"/>
      <c r="G10" s="118"/>
      <c r="H10" s="22"/>
      <c r="I10" s="28"/>
      <c r="J10" s="148"/>
      <c r="K10" s="149"/>
      <c r="L10" s="150"/>
      <c r="M10" s="70"/>
      <c r="N10" s="70"/>
      <c r="O10" s="28"/>
      <c r="P10" s="83"/>
      <c r="Q10" s="70"/>
      <c r="R10" s="218"/>
      <c r="S10" s="70"/>
      <c r="T10" s="71"/>
      <c r="U10" s="160"/>
      <c r="V10" s="168"/>
      <c r="W10" s="70"/>
      <c r="X10" s="96"/>
      <c r="Y10" s="96"/>
      <c r="Z10" s="218"/>
      <c r="AA10" s="89"/>
      <c r="AB10" s="25"/>
    </row>
    <row r="11" spans="1:28" ht="18.75" customHeight="1" thickTop="1" x14ac:dyDescent="0.15">
      <c r="A11" s="226" t="s">
        <v>18</v>
      </c>
      <c r="B11" s="34"/>
      <c r="C11" s="35"/>
      <c r="D11" s="36"/>
      <c r="E11" s="36"/>
      <c r="F11" s="37"/>
      <c r="G11" s="119"/>
      <c r="H11" s="34"/>
      <c r="I11" s="38"/>
      <c r="J11" s="137"/>
      <c r="K11" s="138"/>
      <c r="L11" s="139"/>
      <c r="M11" s="143"/>
      <c r="N11" s="62"/>
      <c r="O11" s="38"/>
      <c r="P11" s="80"/>
      <c r="Q11" s="100"/>
      <c r="R11" s="216">
        <f>R$5</f>
        <v>41548</v>
      </c>
      <c r="S11" s="128"/>
      <c r="T11" s="65"/>
      <c r="U11" s="157"/>
      <c r="V11" s="165"/>
      <c r="W11" s="144"/>
      <c r="X11" s="102"/>
      <c r="Y11" s="102"/>
      <c r="Z11" s="221">
        <f>Z$5</f>
        <v>383220</v>
      </c>
      <c r="AA11" s="73"/>
      <c r="AB11" s="35"/>
    </row>
    <row r="12" spans="1:28" ht="18.75" customHeight="1" x14ac:dyDescent="0.15">
      <c r="A12" s="226"/>
      <c r="B12" s="29"/>
      <c r="C12" s="30"/>
      <c r="D12" s="31"/>
      <c r="E12" s="31"/>
      <c r="F12" s="32"/>
      <c r="G12" s="115"/>
      <c r="H12" s="29"/>
      <c r="I12" s="33"/>
      <c r="J12" s="137"/>
      <c r="K12" s="138"/>
      <c r="L12" s="139"/>
      <c r="M12" s="99"/>
      <c r="N12" s="65"/>
      <c r="O12" s="33"/>
      <c r="P12" s="80"/>
      <c r="Q12" s="64"/>
      <c r="R12" s="217">
        <f>R$5</f>
        <v>41548</v>
      </c>
      <c r="S12" s="128"/>
      <c r="T12" s="65"/>
      <c r="U12" s="157"/>
      <c r="V12" s="165"/>
      <c r="W12" s="131"/>
      <c r="X12" s="103"/>
      <c r="Y12" s="103"/>
      <c r="Z12" s="240">
        <f>Z$5</f>
        <v>383220</v>
      </c>
      <c r="AA12" s="107"/>
      <c r="AB12" s="30"/>
    </row>
    <row r="13" spans="1:28" ht="18.75" customHeight="1" x14ac:dyDescent="0.15">
      <c r="A13" s="226"/>
      <c r="B13" s="12"/>
      <c r="C13" s="13"/>
      <c r="D13" s="14"/>
      <c r="E13" s="14"/>
      <c r="F13" s="15"/>
      <c r="G13" s="116"/>
      <c r="H13" s="12"/>
      <c r="I13" s="16"/>
      <c r="J13" s="137"/>
      <c r="K13" s="138"/>
      <c r="L13" s="139"/>
      <c r="M13" s="64"/>
      <c r="N13" s="65"/>
      <c r="O13" s="16"/>
      <c r="P13" s="80"/>
      <c r="Q13" s="64"/>
      <c r="R13" s="217">
        <f>R$5</f>
        <v>41548</v>
      </c>
      <c r="S13" s="128"/>
      <c r="T13" s="65"/>
      <c r="U13" s="157"/>
      <c r="V13" s="165"/>
      <c r="W13" s="129"/>
      <c r="X13" s="105"/>
      <c r="Y13" s="105"/>
      <c r="Z13" s="240">
        <f>Z$5</f>
        <v>383220</v>
      </c>
      <c r="AA13" s="107"/>
      <c r="AB13" s="13"/>
    </row>
    <row r="14" spans="1:28" ht="18.75" customHeight="1" x14ac:dyDescent="0.15">
      <c r="A14" s="226"/>
      <c r="B14" s="12"/>
      <c r="C14" s="13"/>
      <c r="D14" s="14"/>
      <c r="E14" s="14"/>
      <c r="F14" s="15"/>
      <c r="G14" s="116"/>
      <c r="H14" s="12"/>
      <c r="I14" s="16"/>
      <c r="J14" s="140"/>
      <c r="K14" s="141"/>
      <c r="L14" s="142"/>
      <c r="M14" s="143"/>
      <c r="N14" s="144"/>
      <c r="O14" s="16"/>
      <c r="P14" s="81"/>
      <c r="Q14" s="64"/>
      <c r="R14" s="219">
        <f>R$5</f>
        <v>41548</v>
      </c>
      <c r="S14" s="129"/>
      <c r="T14" s="67"/>
      <c r="U14" s="158"/>
      <c r="V14" s="166"/>
      <c r="W14" s="144"/>
      <c r="X14" s="103"/>
      <c r="Y14" s="103"/>
      <c r="Z14" s="242">
        <f>Z$5</f>
        <v>383220</v>
      </c>
      <c r="AA14" s="107"/>
      <c r="AB14" s="13"/>
    </row>
    <row r="15" spans="1:28" ht="18.75" customHeight="1" x14ac:dyDescent="0.15">
      <c r="A15" s="227"/>
      <c r="B15" s="17"/>
      <c r="C15" s="18"/>
      <c r="D15" s="19"/>
      <c r="E15" s="19"/>
      <c r="F15" s="20"/>
      <c r="G15" s="117"/>
      <c r="H15" s="17"/>
      <c r="I15" s="21"/>
      <c r="J15" s="145"/>
      <c r="K15" s="146"/>
      <c r="L15" s="147"/>
      <c r="M15" s="98"/>
      <c r="N15" s="130"/>
      <c r="O15" s="21"/>
      <c r="P15" s="82"/>
      <c r="Q15" s="64"/>
      <c r="R15" s="220">
        <f>R$5</f>
        <v>41548</v>
      </c>
      <c r="S15" s="131"/>
      <c r="T15" s="68"/>
      <c r="U15" s="159"/>
      <c r="V15" s="167"/>
      <c r="W15" s="130"/>
      <c r="X15" s="104"/>
      <c r="Y15" s="104"/>
      <c r="Z15" s="241">
        <f>Z$5</f>
        <v>383220</v>
      </c>
      <c r="AA15" s="69"/>
      <c r="AB15" s="18"/>
    </row>
    <row r="16" spans="1:28" ht="18.75" customHeight="1" thickBot="1" x14ac:dyDescent="0.2">
      <c r="A16" s="39" t="s">
        <v>7</v>
      </c>
      <c r="B16" s="39"/>
      <c r="C16" s="40"/>
      <c r="D16" s="41"/>
      <c r="E16" s="41"/>
      <c r="F16" s="42"/>
      <c r="G16" s="120"/>
      <c r="H16" s="39"/>
      <c r="I16" s="43"/>
      <c r="J16" s="148"/>
      <c r="K16" s="149"/>
      <c r="L16" s="150"/>
      <c r="M16" s="70"/>
      <c r="N16" s="70"/>
      <c r="O16" s="43"/>
      <c r="P16" s="83"/>
      <c r="Q16" s="108"/>
      <c r="R16" s="218"/>
      <c r="S16" s="70"/>
      <c r="T16" s="71"/>
      <c r="U16" s="160"/>
      <c r="V16" s="168"/>
      <c r="W16" s="70"/>
      <c r="X16" s="96"/>
      <c r="Y16" s="96"/>
      <c r="Z16" s="218"/>
      <c r="AA16" s="89"/>
      <c r="AB16" s="40"/>
    </row>
    <row r="17" spans="1:28" ht="18.75" customHeight="1" thickTop="1" x14ac:dyDescent="0.15">
      <c r="A17" s="225" t="s">
        <v>17</v>
      </c>
      <c r="B17" s="29"/>
      <c r="C17" s="30"/>
      <c r="D17" s="31"/>
      <c r="E17" s="31"/>
      <c r="F17" s="32"/>
      <c r="G17" s="115"/>
      <c r="H17" s="29"/>
      <c r="I17" s="33"/>
      <c r="J17" s="133"/>
      <c r="K17" s="134"/>
      <c r="L17" s="135"/>
      <c r="M17" s="136"/>
      <c r="N17" s="62"/>
      <c r="O17" s="33"/>
      <c r="P17" s="79"/>
      <c r="Q17" s="61"/>
      <c r="R17" s="216">
        <f>R$5</f>
        <v>41548</v>
      </c>
      <c r="S17" s="127"/>
      <c r="T17" s="62"/>
      <c r="U17" s="156"/>
      <c r="V17" s="164"/>
      <c r="W17" s="163"/>
      <c r="X17" s="101"/>
      <c r="Y17" s="101"/>
      <c r="Z17" s="221">
        <f>Z$5</f>
        <v>383220</v>
      </c>
      <c r="AA17" s="106"/>
      <c r="AB17" s="30"/>
    </row>
    <row r="18" spans="1:28" ht="18.75" customHeight="1" x14ac:dyDescent="0.15">
      <c r="A18" s="226"/>
      <c r="B18" s="29"/>
      <c r="C18" s="30"/>
      <c r="D18" s="31"/>
      <c r="E18" s="31"/>
      <c r="F18" s="32"/>
      <c r="G18" s="115"/>
      <c r="H18" s="29"/>
      <c r="I18" s="33"/>
      <c r="J18" s="137"/>
      <c r="K18" s="138"/>
      <c r="L18" s="139"/>
      <c r="M18" s="99"/>
      <c r="N18" s="65"/>
      <c r="O18" s="33"/>
      <c r="P18" s="80"/>
      <c r="Q18" s="64"/>
      <c r="R18" s="217">
        <f>R$5</f>
        <v>41548</v>
      </c>
      <c r="S18" s="128"/>
      <c r="T18" s="65"/>
      <c r="U18" s="157"/>
      <c r="V18" s="165"/>
      <c r="W18" s="131"/>
      <c r="X18" s="103"/>
      <c r="Y18" s="103"/>
      <c r="Z18" s="240">
        <f>Z$5</f>
        <v>383220</v>
      </c>
      <c r="AA18" s="107"/>
      <c r="AB18" s="30"/>
    </row>
    <row r="19" spans="1:28" ht="18.75" customHeight="1" x14ac:dyDescent="0.15">
      <c r="A19" s="226"/>
      <c r="B19" s="12"/>
      <c r="C19" s="13"/>
      <c r="D19" s="14"/>
      <c r="E19" s="14"/>
      <c r="F19" s="15"/>
      <c r="G19" s="116"/>
      <c r="H19" s="12"/>
      <c r="I19" s="16"/>
      <c r="J19" s="137"/>
      <c r="K19" s="138"/>
      <c r="L19" s="139"/>
      <c r="M19" s="64"/>
      <c r="N19" s="65"/>
      <c r="O19" s="16"/>
      <c r="P19" s="80"/>
      <c r="Q19" s="64"/>
      <c r="R19" s="217">
        <f>R$5</f>
        <v>41548</v>
      </c>
      <c r="S19" s="128"/>
      <c r="T19" s="65"/>
      <c r="U19" s="157"/>
      <c r="V19" s="165"/>
      <c r="W19" s="129"/>
      <c r="X19" s="105"/>
      <c r="Y19" s="105"/>
      <c r="Z19" s="240">
        <f>Z$5</f>
        <v>383220</v>
      </c>
      <c r="AA19" s="107"/>
      <c r="AB19" s="13"/>
    </row>
    <row r="20" spans="1:28" ht="18.75" customHeight="1" x14ac:dyDescent="0.15">
      <c r="A20" s="226"/>
      <c r="B20" s="12"/>
      <c r="C20" s="13"/>
      <c r="D20" s="14"/>
      <c r="E20" s="14"/>
      <c r="F20" s="15"/>
      <c r="G20" s="116"/>
      <c r="H20" s="12"/>
      <c r="I20" s="16"/>
      <c r="J20" s="140"/>
      <c r="K20" s="141"/>
      <c r="L20" s="142"/>
      <c r="M20" s="143"/>
      <c r="N20" s="144"/>
      <c r="O20" s="16"/>
      <c r="P20" s="81"/>
      <c r="Q20" s="64"/>
      <c r="R20" s="219">
        <f>R$5</f>
        <v>41548</v>
      </c>
      <c r="S20" s="129"/>
      <c r="T20" s="67"/>
      <c r="U20" s="158"/>
      <c r="V20" s="166"/>
      <c r="W20" s="144"/>
      <c r="X20" s="103"/>
      <c r="Y20" s="103"/>
      <c r="Z20" s="242">
        <f>Z$5</f>
        <v>383220</v>
      </c>
      <c r="AA20" s="107"/>
      <c r="AB20" s="13"/>
    </row>
    <row r="21" spans="1:28" ht="18.75" customHeight="1" x14ac:dyDescent="0.15">
      <c r="A21" s="227"/>
      <c r="B21" s="17"/>
      <c r="C21" s="18"/>
      <c r="D21" s="19"/>
      <c r="E21" s="19"/>
      <c r="F21" s="20"/>
      <c r="G21" s="117"/>
      <c r="H21" s="17"/>
      <c r="I21" s="21"/>
      <c r="J21" s="145"/>
      <c r="K21" s="146"/>
      <c r="L21" s="147"/>
      <c r="M21" s="98"/>
      <c r="N21" s="130"/>
      <c r="O21" s="21"/>
      <c r="P21" s="82"/>
      <c r="Q21" s="99"/>
      <c r="R21" s="220">
        <f>R$5</f>
        <v>41548</v>
      </c>
      <c r="S21" s="104"/>
      <c r="T21" s="68"/>
      <c r="U21" s="159"/>
      <c r="V21" s="167"/>
      <c r="W21" s="130"/>
      <c r="X21" s="104"/>
      <c r="Y21" s="104"/>
      <c r="Z21" s="241">
        <f>Z$5</f>
        <v>383220</v>
      </c>
      <c r="AA21" s="69"/>
      <c r="AB21" s="18"/>
    </row>
    <row r="22" spans="1:28" ht="18.75" customHeight="1" thickBot="1" x14ac:dyDescent="0.2">
      <c r="A22" s="23" t="s">
        <v>7</v>
      </c>
      <c r="B22" s="23"/>
      <c r="C22" s="44"/>
      <c r="D22" s="45"/>
      <c r="E22" s="45"/>
      <c r="F22" s="46"/>
      <c r="G22" s="121"/>
      <c r="H22" s="23"/>
      <c r="I22" s="47"/>
      <c r="J22" s="151"/>
      <c r="K22" s="152"/>
      <c r="L22" s="153"/>
      <c r="M22" s="144"/>
      <c r="N22" s="144"/>
      <c r="O22" s="47"/>
      <c r="P22" s="84"/>
      <c r="Q22" s="108"/>
      <c r="R22" s="72"/>
      <c r="S22" s="97"/>
      <c r="T22" s="72"/>
      <c r="U22" s="161"/>
      <c r="V22" s="169"/>
      <c r="W22" s="144"/>
      <c r="X22" s="97"/>
      <c r="Y22" s="97"/>
      <c r="Z22" s="72"/>
      <c r="AA22" s="73"/>
      <c r="AB22" s="44"/>
    </row>
    <row r="23" spans="1:28" ht="20.25" customHeight="1" thickTop="1" x14ac:dyDescent="0.15">
      <c r="A23" s="48" t="s">
        <v>8</v>
      </c>
      <c r="B23" s="48"/>
      <c r="C23" s="49"/>
      <c r="D23" s="50"/>
      <c r="E23" s="50"/>
      <c r="F23" s="51"/>
      <c r="G23" s="122"/>
      <c r="H23" s="48"/>
      <c r="I23" s="52"/>
      <c r="J23" s="85"/>
      <c r="K23" s="154"/>
      <c r="L23" s="155"/>
      <c r="M23" s="74"/>
      <c r="N23" s="74"/>
      <c r="O23" s="52"/>
      <c r="P23" s="85"/>
      <c r="Q23" s="74"/>
      <c r="R23" s="74"/>
      <c r="S23" s="74"/>
      <c r="T23" s="75"/>
      <c r="U23" s="162"/>
      <c r="V23" s="170"/>
      <c r="W23" s="74"/>
      <c r="X23" s="76"/>
      <c r="Y23" s="76"/>
      <c r="Z23" s="74"/>
      <c r="AA23" s="90"/>
      <c r="AB23" s="49"/>
    </row>
    <row r="24" spans="1:28" ht="13.5" customHeight="1" x14ac:dyDescent="0.15">
      <c r="A24" s="77" t="s">
        <v>9</v>
      </c>
      <c r="B24" s="78" t="s">
        <v>50</v>
      </c>
    </row>
    <row r="25" spans="1:28" ht="13.5" customHeight="1" x14ac:dyDescent="0.15">
      <c r="A25" s="77" t="s">
        <v>10</v>
      </c>
      <c r="B25" s="78" t="s">
        <v>51</v>
      </c>
    </row>
    <row r="26" spans="1:28" ht="13.5" customHeight="1" x14ac:dyDescent="0.15">
      <c r="A26" s="77" t="s">
        <v>33</v>
      </c>
      <c r="B26" s="78" t="s">
        <v>52</v>
      </c>
    </row>
    <row r="27" spans="1:28" ht="13.5" customHeight="1" x14ac:dyDescent="0.15">
      <c r="A27" s="77" t="s">
        <v>36</v>
      </c>
      <c r="B27" s="78" t="s">
        <v>53</v>
      </c>
    </row>
    <row r="28" spans="1:28" ht="13.5" customHeight="1" x14ac:dyDescent="0.15">
      <c r="A28" s="77" t="s">
        <v>38</v>
      </c>
      <c r="B28" s="78" t="s">
        <v>54</v>
      </c>
    </row>
    <row r="29" spans="1:28" ht="13.5" customHeight="1" x14ac:dyDescent="0.15">
      <c r="A29" s="77"/>
      <c r="B29" s="78"/>
    </row>
    <row r="30" spans="1:28" ht="13.5" customHeight="1" x14ac:dyDescent="0.15">
      <c r="A30" s="77"/>
      <c r="B30" s="78"/>
    </row>
  </sheetData>
  <mergeCells count="14">
    <mergeCell ref="Z3:Z4"/>
    <mergeCell ref="U3:W3"/>
    <mergeCell ref="AA3:AA4"/>
    <mergeCell ref="P3:Q3"/>
    <mergeCell ref="F3:F4"/>
    <mergeCell ref="H3:H4"/>
    <mergeCell ref="J3:M3"/>
    <mergeCell ref="A17:A21"/>
    <mergeCell ref="B3:B4"/>
    <mergeCell ref="A3:A4"/>
    <mergeCell ref="T3:T4"/>
    <mergeCell ref="Y3:Y4"/>
    <mergeCell ref="A5:A9"/>
    <mergeCell ref="A11:A15"/>
  </mergeCells>
  <phoneticPr fontId="2"/>
  <pageMargins left="0" right="0" top="0.78740157480314965" bottom="0.78740157480314965" header="0.51181102362204722" footer="0.51181102362204722"/>
  <pageSetup paperSize="9" scale="67" fitToHeight="0" orientation="landscape" r:id="rId1"/>
  <headerFooter alignWithMargins="0"/>
  <ignoredErrors>
    <ignoredError sqref="T22:T23 Q22:Q23"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view="pageBreakPreview" zoomScaleNormal="100" zoomScaleSheetLayoutView="100" workbookViewId="0">
      <selection activeCell="C5" sqref="C5"/>
    </sheetView>
  </sheetViews>
  <sheetFormatPr defaultRowHeight="18.75" customHeight="1" x14ac:dyDescent="0.15"/>
  <cols>
    <col min="1" max="2" width="4.375" style="2" customWidth="1"/>
    <col min="3" max="5" width="10.625" style="1" customWidth="1"/>
    <col min="6" max="6" width="4.625" style="2" customWidth="1"/>
    <col min="7" max="9" width="8" style="2" customWidth="1"/>
    <col min="10" max="10" width="7.125" style="190" customWidth="1"/>
    <col min="11" max="11" width="8" style="190" customWidth="1"/>
    <col min="12" max="12" width="5.375" style="190" customWidth="1"/>
    <col min="13" max="13" width="8" style="190" customWidth="1"/>
    <col min="14" max="14" width="8.625" style="190" customWidth="1"/>
    <col min="15" max="17" width="7.125" style="3" customWidth="1"/>
    <col min="18" max="18" width="8.625" style="124" customWidth="1"/>
    <col min="19" max="19" width="9.125" style="124" customWidth="1"/>
    <col min="20" max="20" width="9.125" style="195" customWidth="1"/>
    <col min="21" max="21" width="8.625" style="195" customWidth="1"/>
    <col min="22" max="22" width="5.375" style="195" customWidth="1"/>
    <col min="23" max="24" width="8.625" style="190" customWidth="1"/>
    <col min="25" max="25" width="12.125" style="60" customWidth="1"/>
    <col min="26" max="26" width="9.875" style="59" customWidth="1"/>
    <col min="27" max="28" width="10.625" style="4" customWidth="1"/>
    <col min="29" max="16384" width="9" style="1"/>
  </cols>
  <sheetData>
    <row r="1" spans="1:28" ht="18.75" customHeight="1" x14ac:dyDescent="0.15">
      <c r="A1" s="53" t="s">
        <v>30</v>
      </c>
    </row>
    <row r="2" spans="1:28" ht="18.75" customHeight="1" x14ac:dyDescent="0.15">
      <c r="C2" s="1" t="s">
        <v>55</v>
      </c>
      <c r="J2" s="3"/>
      <c r="K2" s="3"/>
      <c r="L2" s="3"/>
      <c r="M2" s="3"/>
      <c r="N2" s="3"/>
      <c r="R2" s="3"/>
      <c r="S2" s="3"/>
      <c r="T2" s="2"/>
      <c r="U2" s="2"/>
      <c r="V2" s="2"/>
      <c r="W2" s="3"/>
      <c r="X2" s="60"/>
      <c r="Z2" s="5" t="s">
        <v>25</v>
      </c>
      <c r="AA2" s="6"/>
      <c r="AB2" s="91"/>
    </row>
    <row r="3" spans="1:28" s="2" customFormat="1" ht="18.75" customHeight="1" x14ac:dyDescent="0.15">
      <c r="A3" s="228" t="s">
        <v>0</v>
      </c>
      <c r="B3" s="228" t="s">
        <v>1</v>
      </c>
      <c r="C3" s="54" t="s">
        <v>23</v>
      </c>
      <c r="D3" s="55" t="s">
        <v>23</v>
      </c>
      <c r="E3" s="55" t="s">
        <v>4</v>
      </c>
      <c r="F3" s="236" t="s">
        <v>2</v>
      </c>
      <c r="G3" s="118" t="s">
        <v>21</v>
      </c>
      <c r="H3" s="237" t="s">
        <v>29</v>
      </c>
      <c r="I3" s="57" t="s">
        <v>19</v>
      </c>
      <c r="J3" s="233" t="s">
        <v>39</v>
      </c>
      <c r="K3" s="234"/>
      <c r="L3" s="234"/>
      <c r="M3" s="235"/>
      <c r="N3" s="210" t="s">
        <v>19</v>
      </c>
      <c r="O3" s="172" t="s">
        <v>37</v>
      </c>
      <c r="P3" s="233" t="s">
        <v>27</v>
      </c>
      <c r="Q3" s="235"/>
      <c r="R3" s="173" t="s">
        <v>34</v>
      </c>
      <c r="S3" s="125" t="s">
        <v>26</v>
      </c>
      <c r="T3" s="229" t="s">
        <v>20</v>
      </c>
      <c r="U3" s="233" t="s">
        <v>40</v>
      </c>
      <c r="V3" s="234"/>
      <c r="W3" s="235"/>
      <c r="X3" s="214" t="s">
        <v>20</v>
      </c>
      <c r="Y3" s="229" t="s">
        <v>13</v>
      </c>
      <c r="Z3" s="232" t="s">
        <v>14</v>
      </c>
      <c r="AA3" s="232" t="s">
        <v>15</v>
      </c>
      <c r="AB3" s="22" t="s">
        <v>5</v>
      </c>
    </row>
    <row r="4" spans="1:28" s="2" customFormat="1" ht="18.75" customHeight="1" x14ac:dyDescent="0.15">
      <c r="A4" s="228"/>
      <c r="B4" s="228"/>
      <c r="C4" s="24" t="s">
        <v>3</v>
      </c>
      <c r="D4" s="123" t="s">
        <v>24</v>
      </c>
      <c r="E4" s="56" t="s">
        <v>3</v>
      </c>
      <c r="F4" s="236"/>
      <c r="G4" s="132" t="s">
        <v>22</v>
      </c>
      <c r="H4" s="238"/>
      <c r="I4" s="58" t="s">
        <v>11</v>
      </c>
      <c r="J4" s="86" t="s">
        <v>31</v>
      </c>
      <c r="K4" s="211" t="s">
        <v>41</v>
      </c>
      <c r="L4" s="212" t="s">
        <v>42</v>
      </c>
      <c r="M4" s="87" t="s">
        <v>43</v>
      </c>
      <c r="N4" s="126" t="s">
        <v>32</v>
      </c>
      <c r="O4" s="171" t="s">
        <v>44</v>
      </c>
      <c r="P4" s="86" t="s">
        <v>45</v>
      </c>
      <c r="Q4" s="87" t="s">
        <v>46</v>
      </c>
      <c r="R4" s="174" t="s">
        <v>35</v>
      </c>
      <c r="S4" s="126" t="s">
        <v>28</v>
      </c>
      <c r="T4" s="230"/>
      <c r="U4" s="209" t="s">
        <v>47</v>
      </c>
      <c r="V4" s="213" t="s">
        <v>48</v>
      </c>
      <c r="W4" s="87" t="s">
        <v>49</v>
      </c>
      <c r="X4" s="215" t="s">
        <v>32</v>
      </c>
      <c r="Y4" s="231"/>
      <c r="Z4" s="230"/>
      <c r="AA4" s="230"/>
      <c r="AB4" s="88" t="s">
        <v>6</v>
      </c>
    </row>
    <row r="5" spans="1:28" ht="18.75" customHeight="1" x14ac:dyDescent="0.15">
      <c r="A5" s="225" t="s">
        <v>12</v>
      </c>
      <c r="B5" s="7"/>
      <c r="C5" s="8"/>
      <c r="D5" s="9"/>
      <c r="E5" s="9"/>
      <c r="F5" s="10"/>
      <c r="G5" s="114"/>
      <c r="H5" s="7"/>
      <c r="I5" s="11"/>
      <c r="J5" s="203"/>
      <c r="K5" s="204"/>
      <c r="L5" s="205"/>
      <c r="M5" s="196">
        <f>K5*L5</f>
        <v>0</v>
      </c>
      <c r="N5" s="192">
        <f>M5</f>
        <v>0</v>
      </c>
      <c r="O5" s="11"/>
      <c r="P5" s="79"/>
      <c r="Q5" s="92">
        <f>O5*P5</f>
        <v>0</v>
      </c>
      <c r="R5" s="221">
        <v>41548</v>
      </c>
      <c r="S5" s="110">
        <f>IF(Q5&lt;R5,Q5,R5)</f>
        <v>0</v>
      </c>
      <c r="T5" s="109"/>
      <c r="U5" s="199"/>
      <c r="V5" s="200"/>
      <c r="W5" s="191">
        <f>U5*V5</f>
        <v>0</v>
      </c>
      <c r="X5" s="192">
        <f>W5</f>
        <v>0</v>
      </c>
      <c r="Y5" s="110">
        <f t="shared" ref="Y5:Y26" si="0">N5+S5+X5</f>
        <v>0</v>
      </c>
      <c r="Z5" s="243">
        <v>383220</v>
      </c>
      <c r="AA5" s="110">
        <f>IF(Y5&lt;Z5,Y5,Z5)</f>
        <v>0</v>
      </c>
      <c r="AB5" s="63"/>
    </row>
    <row r="6" spans="1:28" ht="18.75" customHeight="1" x14ac:dyDescent="0.15">
      <c r="A6" s="226"/>
      <c r="B6" s="29"/>
      <c r="C6" s="30"/>
      <c r="D6" s="31"/>
      <c r="E6" s="31"/>
      <c r="F6" s="32"/>
      <c r="G6" s="115"/>
      <c r="H6" s="29"/>
      <c r="I6" s="33"/>
      <c r="J6" s="206"/>
      <c r="K6" s="207"/>
      <c r="L6" s="208"/>
      <c r="M6" s="197">
        <f t="shared" ref="M6:M26" si="1">K6*L6</f>
        <v>0</v>
      </c>
      <c r="N6" s="194">
        <f>M6</f>
        <v>0</v>
      </c>
      <c r="O6" s="33"/>
      <c r="P6" s="80"/>
      <c r="Q6" s="93">
        <f>O6*P6</f>
        <v>0</v>
      </c>
      <c r="R6" s="222">
        <f>R$5</f>
        <v>41548</v>
      </c>
      <c r="S6" s="111">
        <f t="shared" ref="S6:S26" si="2">IF(Q6&lt;R6,Q6,R6)</f>
        <v>0</v>
      </c>
      <c r="T6" s="198"/>
      <c r="U6" s="201"/>
      <c r="V6" s="202"/>
      <c r="W6" s="193">
        <f t="shared" ref="W6:W26" si="3">U6*V6</f>
        <v>0</v>
      </c>
      <c r="X6" s="194">
        <f>W6</f>
        <v>0</v>
      </c>
      <c r="Y6" s="113">
        <f t="shared" si="0"/>
        <v>0</v>
      </c>
      <c r="Z6" s="222">
        <f>Z$5</f>
        <v>383220</v>
      </c>
      <c r="AA6" s="111">
        <f t="shared" ref="AA6:AA26" si="4">IF(Y6&lt;Z6,Y6,Z6)</f>
        <v>0</v>
      </c>
      <c r="AB6" s="66"/>
    </row>
    <row r="7" spans="1:28" ht="18.75" customHeight="1" x14ac:dyDescent="0.15">
      <c r="A7" s="226"/>
      <c r="B7" s="29"/>
      <c r="C7" s="30"/>
      <c r="D7" s="31"/>
      <c r="E7" s="31"/>
      <c r="F7" s="32"/>
      <c r="G7" s="115"/>
      <c r="H7" s="29"/>
      <c r="I7" s="33"/>
      <c r="J7" s="206"/>
      <c r="K7" s="207"/>
      <c r="L7" s="208"/>
      <c r="M7" s="197">
        <f t="shared" si="1"/>
        <v>0</v>
      </c>
      <c r="N7" s="194">
        <f t="shared" ref="N7:N25" si="5">M7</f>
        <v>0</v>
      </c>
      <c r="O7" s="33"/>
      <c r="P7" s="80"/>
      <c r="Q7" s="93">
        <f t="shared" ref="Q7:Q26" si="6">O7*P7</f>
        <v>0</v>
      </c>
      <c r="R7" s="222">
        <f t="shared" ref="R7:R26" si="7">R$5</f>
        <v>41548</v>
      </c>
      <c r="S7" s="111">
        <f t="shared" si="2"/>
        <v>0</v>
      </c>
      <c r="T7" s="198"/>
      <c r="U7" s="201"/>
      <c r="V7" s="202"/>
      <c r="W7" s="193">
        <f t="shared" si="3"/>
        <v>0</v>
      </c>
      <c r="X7" s="194">
        <f t="shared" ref="X7:X25" si="8">W7</f>
        <v>0</v>
      </c>
      <c r="Y7" s="113">
        <f t="shared" si="0"/>
        <v>0</v>
      </c>
      <c r="Z7" s="222">
        <f t="shared" ref="Z7:Z26" si="9">Z$5</f>
        <v>383220</v>
      </c>
      <c r="AA7" s="111">
        <f t="shared" si="4"/>
        <v>0</v>
      </c>
      <c r="AB7" s="66"/>
    </row>
    <row r="8" spans="1:28" ht="18.75" customHeight="1" x14ac:dyDescent="0.15">
      <c r="A8" s="226"/>
      <c r="B8" s="29"/>
      <c r="C8" s="30"/>
      <c r="D8" s="31"/>
      <c r="E8" s="31"/>
      <c r="F8" s="32"/>
      <c r="G8" s="115"/>
      <c r="H8" s="29"/>
      <c r="I8" s="33"/>
      <c r="J8" s="206"/>
      <c r="K8" s="207"/>
      <c r="L8" s="208"/>
      <c r="M8" s="197">
        <f t="shared" si="1"/>
        <v>0</v>
      </c>
      <c r="N8" s="194">
        <f t="shared" si="5"/>
        <v>0</v>
      </c>
      <c r="O8" s="33"/>
      <c r="P8" s="80"/>
      <c r="Q8" s="93">
        <f t="shared" si="6"/>
        <v>0</v>
      </c>
      <c r="R8" s="222">
        <f t="shared" si="7"/>
        <v>41548</v>
      </c>
      <c r="S8" s="111">
        <f t="shared" si="2"/>
        <v>0</v>
      </c>
      <c r="T8" s="198"/>
      <c r="U8" s="201"/>
      <c r="V8" s="202"/>
      <c r="W8" s="193">
        <f t="shared" si="3"/>
        <v>0</v>
      </c>
      <c r="X8" s="194">
        <f t="shared" si="8"/>
        <v>0</v>
      </c>
      <c r="Y8" s="113">
        <f t="shared" si="0"/>
        <v>0</v>
      </c>
      <c r="Z8" s="222">
        <f t="shared" si="9"/>
        <v>383220</v>
      </c>
      <c r="AA8" s="111">
        <f t="shared" si="4"/>
        <v>0</v>
      </c>
      <c r="AB8" s="66"/>
    </row>
    <row r="9" spans="1:28" ht="18.75" customHeight="1" x14ac:dyDescent="0.15">
      <c r="A9" s="226"/>
      <c r="B9" s="29"/>
      <c r="C9" s="30"/>
      <c r="D9" s="31"/>
      <c r="E9" s="31"/>
      <c r="F9" s="32"/>
      <c r="G9" s="115"/>
      <c r="H9" s="29"/>
      <c r="I9" s="33"/>
      <c r="J9" s="206"/>
      <c r="K9" s="207"/>
      <c r="L9" s="208"/>
      <c r="M9" s="197">
        <f t="shared" si="1"/>
        <v>0</v>
      </c>
      <c r="N9" s="194">
        <f t="shared" si="5"/>
        <v>0</v>
      </c>
      <c r="O9" s="33"/>
      <c r="P9" s="80"/>
      <c r="Q9" s="93">
        <f t="shared" si="6"/>
        <v>0</v>
      </c>
      <c r="R9" s="222">
        <f t="shared" si="7"/>
        <v>41548</v>
      </c>
      <c r="S9" s="111">
        <f t="shared" si="2"/>
        <v>0</v>
      </c>
      <c r="T9" s="198"/>
      <c r="U9" s="201"/>
      <c r="V9" s="202"/>
      <c r="W9" s="193">
        <f t="shared" si="3"/>
        <v>0</v>
      </c>
      <c r="X9" s="194">
        <f t="shared" si="8"/>
        <v>0</v>
      </c>
      <c r="Y9" s="113">
        <f t="shared" si="0"/>
        <v>0</v>
      </c>
      <c r="Z9" s="222">
        <f t="shared" si="9"/>
        <v>383220</v>
      </c>
      <c r="AA9" s="111">
        <f t="shared" si="4"/>
        <v>0</v>
      </c>
      <c r="AB9" s="66"/>
    </row>
    <row r="10" spans="1:28" ht="18.75" customHeight="1" x14ac:dyDescent="0.15">
      <c r="A10" s="226"/>
      <c r="B10" s="29"/>
      <c r="C10" s="30"/>
      <c r="D10" s="31"/>
      <c r="E10" s="31"/>
      <c r="F10" s="32"/>
      <c r="G10" s="115"/>
      <c r="H10" s="29"/>
      <c r="I10" s="33"/>
      <c r="J10" s="206"/>
      <c r="K10" s="207"/>
      <c r="L10" s="208"/>
      <c r="M10" s="197">
        <f t="shared" si="1"/>
        <v>0</v>
      </c>
      <c r="N10" s="194">
        <f t="shared" si="5"/>
        <v>0</v>
      </c>
      <c r="O10" s="33"/>
      <c r="P10" s="80"/>
      <c r="Q10" s="93">
        <f t="shared" si="6"/>
        <v>0</v>
      </c>
      <c r="R10" s="222">
        <f t="shared" si="7"/>
        <v>41548</v>
      </c>
      <c r="S10" s="111">
        <f t="shared" si="2"/>
        <v>0</v>
      </c>
      <c r="T10" s="198"/>
      <c r="U10" s="201"/>
      <c r="V10" s="202"/>
      <c r="W10" s="193">
        <f t="shared" si="3"/>
        <v>0</v>
      </c>
      <c r="X10" s="194">
        <f t="shared" si="8"/>
        <v>0</v>
      </c>
      <c r="Y10" s="113">
        <f t="shared" si="0"/>
        <v>0</v>
      </c>
      <c r="Z10" s="222">
        <f t="shared" si="9"/>
        <v>383220</v>
      </c>
      <c r="AA10" s="111">
        <f>IF(Y10&lt;Z10,Y10,Z10)</f>
        <v>0</v>
      </c>
      <c r="AB10" s="66"/>
    </row>
    <row r="11" spans="1:28" ht="18.75" customHeight="1" x14ac:dyDescent="0.15">
      <c r="A11" s="226"/>
      <c r="B11" s="29"/>
      <c r="C11" s="30"/>
      <c r="D11" s="31"/>
      <c r="E11" s="31"/>
      <c r="F11" s="32"/>
      <c r="G11" s="115"/>
      <c r="H11" s="29"/>
      <c r="I11" s="33"/>
      <c r="J11" s="206"/>
      <c r="K11" s="207"/>
      <c r="L11" s="208"/>
      <c r="M11" s="197">
        <f t="shared" si="1"/>
        <v>0</v>
      </c>
      <c r="N11" s="194">
        <f t="shared" si="5"/>
        <v>0</v>
      </c>
      <c r="O11" s="33"/>
      <c r="P11" s="80"/>
      <c r="Q11" s="93">
        <f t="shared" si="6"/>
        <v>0</v>
      </c>
      <c r="R11" s="222">
        <f t="shared" si="7"/>
        <v>41548</v>
      </c>
      <c r="S11" s="111">
        <f t="shared" si="2"/>
        <v>0</v>
      </c>
      <c r="T11" s="198"/>
      <c r="U11" s="201"/>
      <c r="V11" s="202"/>
      <c r="W11" s="193">
        <f t="shared" si="3"/>
        <v>0</v>
      </c>
      <c r="X11" s="194">
        <f t="shared" si="8"/>
        <v>0</v>
      </c>
      <c r="Y11" s="113">
        <f t="shared" si="0"/>
        <v>0</v>
      </c>
      <c r="Z11" s="222">
        <f t="shared" si="9"/>
        <v>383220</v>
      </c>
      <c r="AA11" s="111">
        <f t="shared" si="4"/>
        <v>0</v>
      </c>
      <c r="AB11" s="66"/>
    </row>
    <row r="12" spans="1:28" ht="18.75" customHeight="1" x14ac:dyDescent="0.15">
      <c r="A12" s="226"/>
      <c r="B12" s="29"/>
      <c r="C12" s="30"/>
      <c r="D12" s="31"/>
      <c r="E12" s="31"/>
      <c r="F12" s="32"/>
      <c r="G12" s="115"/>
      <c r="H12" s="29"/>
      <c r="I12" s="33"/>
      <c r="J12" s="206"/>
      <c r="K12" s="207"/>
      <c r="L12" s="208"/>
      <c r="M12" s="197">
        <f t="shared" si="1"/>
        <v>0</v>
      </c>
      <c r="N12" s="194">
        <f t="shared" si="5"/>
        <v>0</v>
      </c>
      <c r="O12" s="33"/>
      <c r="P12" s="80"/>
      <c r="Q12" s="93">
        <f t="shared" si="6"/>
        <v>0</v>
      </c>
      <c r="R12" s="222">
        <f t="shared" si="7"/>
        <v>41548</v>
      </c>
      <c r="S12" s="94">
        <f t="shared" si="2"/>
        <v>0</v>
      </c>
      <c r="T12" s="198"/>
      <c r="U12" s="201"/>
      <c r="V12" s="202"/>
      <c r="W12" s="193">
        <f t="shared" si="3"/>
        <v>0</v>
      </c>
      <c r="X12" s="194">
        <f t="shared" si="8"/>
        <v>0</v>
      </c>
      <c r="Y12" s="113">
        <f t="shared" si="0"/>
        <v>0</v>
      </c>
      <c r="Z12" s="222">
        <f t="shared" si="9"/>
        <v>383220</v>
      </c>
      <c r="AA12" s="94">
        <f t="shared" si="4"/>
        <v>0</v>
      </c>
      <c r="AB12" s="66"/>
    </row>
    <row r="13" spans="1:28" ht="18.75" customHeight="1" x14ac:dyDescent="0.15">
      <c r="A13" s="226"/>
      <c r="B13" s="29"/>
      <c r="C13" s="30"/>
      <c r="D13" s="31"/>
      <c r="E13" s="31"/>
      <c r="F13" s="32"/>
      <c r="G13" s="115"/>
      <c r="H13" s="29"/>
      <c r="I13" s="33"/>
      <c r="J13" s="206"/>
      <c r="K13" s="207"/>
      <c r="L13" s="208"/>
      <c r="M13" s="197">
        <f t="shared" si="1"/>
        <v>0</v>
      </c>
      <c r="N13" s="194">
        <f t="shared" si="5"/>
        <v>0</v>
      </c>
      <c r="O13" s="33"/>
      <c r="P13" s="80"/>
      <c r="Q13" s="93">
        <f t="shared" si="6"/>
        <v>0</v>
      </c>
      <c r="R13" s="222">
        <f t="shared" si="7"/>
        <v>41548</v>
      </c>
      <c r="S13" s="112">
        <f t="shared" si="2"/>
        <v>0</v>
      </c>
      <c r="T13" s="198"/>
      <c r="U13" s="201"/>
      <c r="V13" s="202"/>
      <c r="W13" s="193">
        <f t="shared" si="3"/>
        <v>0</v>
      </c>
      <c r="X13" s="194">
        <f t="shared" si="8"/>
        <v>0</v>
      </c>
      <c r="Y13" s="113">
        <f t="shared" si="0"/>
        <v>0</v>
      </c>
      <c r="Z13" s="222">
        <f t="shared" si="9"/>
        <v>383220</v>
      </c>
      <c r="AA13" s="112">
        <f t="shared" si="4"/>
        <v>0</v>
      </c>
      <c r="AB13" s="66"/>
    </row>
    <row r="14" spans="1:28" ht="18.75" customHeight="1" x14ac:dyDescent="0.15">
      <c r="A14" s="226"/>
      <c r="B14" s="29"/>
      <c r="C14" s="30"/>
      <c r="D14" s="31"/>
      <c r="E14" s="31"/>
      <c r="F14" s="32"/>
      <c r="G14" s="115"/>
      <c r="H14" s="29"/>
      <c r="I14" s="33"/>
      <c r="J14" s="206"/>
      <c r="K14" s="207"/>
      <c r="L14" s="208"/>
      <c r="M14" s="197">
        <f t="shared" si="1"/>
        <v>0</v>
      </c>
      <c r="N14" s="194">
        <f t="shared" si="5"/>
        <v>0</v>
      </c>
      <c r="O14" s="33"/>
      <c r="P14" s="80"/>
      <c r="Q14" s="93">
        <f t="shared" si="6"/>
        <v>0</v>
      </c>
      <c r="R14" s="222">
        <f t="shared" si="7"/>
        <v>41548</v>
      </c>
      <c r="S14" s="111">
        <f t="shared" si="2"/>
        <v>0</v>
      </c>
      <c r="T14" s="198"/>
      <c r="U14" s="201"/>
      <c r="V14" s="202"/>
      <c r="W14" s="193">
        <f t="shared" si="3"/>
        <v>0</v>
      </c>
      <c r="X14" s="194">
        <f t="shared" si="8"/>
        <v>0</v>
      </c>
      <c r="Y14" s="113">
        <f t="shared" si="0"/>
        <v>0</v>
      </c>
      <c r="Z14" s="222">
        <f t="shared" si="9"/>
        <v>383220</v>
      </c>
      <c r="AA14" s="111">
        <f t="shared" si="4"/>
        <v>0</v>
      </c>
      <c r="AB14" s="66"/>
    </row>
    <row r="15" spans="1:28" ht="18.75" customHeight="1" x14ac:dyDescent="0.15">
      <c r="A15" s="226"/>
      <c r="B15" s="29"/>
      <c r="C15" s="30"/>
      <c r="D15" s="31"/>
      <c r="E15" s="31"/>
      <c r="F15" s="32"/>
      <c r="G15" s="115"/>
      <c r="H15" s="29"/>
      <c r="I15" s="33"/>
      <c r="J15" s="206"/>
      <c r="K15" s="207"/>
      <c r="L15" s="208"/>
      <c r="M15" s="197">
        <f t="shared" si="1"/>
        <v>0</v>
      </c>
      <c r="N15" s="194">
        <f t="shared" si="5"/>
        <v>0</v>
      </c>
      <c r="O15" s="33"/>
      <c r="P15" s="80"/>
      <c r="Q15" s="93">
        <f t="shared" si="6"/>
        <v>0</v>
      </c>
      <c r="R15" s="222">
        <f t="shared" si="7"/>
        <v>41548</v>
      </c>
      <c r="S15" s="111">
        <f t="shared" si="2"/>
        <v>0</v>
      </c>
      <c r="T15" s="198"/>
      <c r="U15" s="201"/>
      <c r="V15" s="202"/>
      <c r="W15" s="193">
        <f t="shared" si="3"/>
        <v>0</v>
      </c>
      <c r="X15" s="194">
        <f t="shared" si="8"/>
        <v>0</v>
      </c>
      <c r="Y15" s="113">
        <f t="shared" si="0"/>
        <v>0</v>
      </c>
      <c r="Z15" s="222">
        <f t="shared" si="9"/>
        <v>383220</v>
      </c>
      <c r="AA15" s="111">
        <f t="shared" si="4"/>
        <v>0</v>
      </c>
      <c r="AB15" s="66"/>
    </row>
    <row r="16" spans="1:28" ht="18.75" customHeight="1" x14ac:dyDescent="0.15">
      <c r="A16" s="226"/>
      <c r="B16" s="29"/>
      <c r="C16" s="30"/>
      <c r="D16" s="31"/>
      <c r="E16" s="31"/>
      <c r="F16" s="32"/>
      <c r="G16" s="115"/>
      <c r="H16" s="29"/>
      <c r="I16" s="33"/>
      <c r="J16" s="206"/>
      <c r="K16" s="207"/>
      <c r="L16" s="208"/>
      <c r="M16" s="197">
        <f t="shared" si="1"/>
        <v>0</v>
      </c>
      <c r="N16" s="194">
        <f t="shared" si="5"/>
        <v>0</v>
      </c>
      <c r="O16" s="33"/>
      <c r="P16" s="80"/>
      <c r="Q16" s="93">
        <f t="shared" si="6"/>
        <v>0</v>
      </c>
      <c r="R16" s="222">
        <f>R$5</f>
        <v>41548</v>
      </c>
      <c r="S16" s="94">
        <f t="shared" si="2"/>
        <v>0</v>
      </c>
      <c r="T16" s="198"/>
      <c r="U16" s="201"/>
      <c r="V16" s="202"/>
      <c r="W16" s="193">
        <f t="shared" si="3"/>
        <v>0</v>
      </c>
      <c r="X16" s="194">
        <f t="shared" si="8"/>
        <v>0</v>
      </c>
      <c r="Y16" s="113">
        <f t="shared" si="0"/>
        <v>0</v>
      </c>
      <c r="Z16" s="222">
        <f>Z$5</f>
        <v>383220</v>
      </c>
      <c r="AA16" s="94">
        <f t="shared" si="4"/>
        <v>0</v>
      </c>
      <c r="AB16" s="66"/>
    </row>
    <row r="17" spans="1:28" ht="18.75" customHeight="1" x14ac:dyDescent="0.15">
      <c r="A17" s="226"/>
      <c r="B17" s="29"/>
      <c r="C17" s="30"/>
      <c r="D17" s="31"/>
      <c r="E17" s="31"/>
      <c r="F17" s="32"/>
      <c r="G17" s="115"/>
      <c r="H17" s="29"/>
      <c r="I17" s="33"/>
      <c r="J17" s="206"/>
      <c r="K17" s="207"/>
      <c r="L17" s="208"/>
      <c r="M17" s="197">
        <f t="shared" si="1"/>
        <v>0</v>
      </c>
      <c r="N17" s="194">
        <f t="shared" si="5"/>
        <v>0</v>
      </c>
      <c r="O17" s="33"/>
      <c r="P17" s="80"/>
      <c r="Q17" s="93">
        <f t="shared" si="6"/>
        <v>0</v>
      </c>
      <c r="R17" s="222">
        <f t="shared" si="7"/>
        <v>41548</v>
      </c>
      <c r="S17" s="112">
        <f t="shared" si="2"/>
        <v>0</v>
      </c>
      <c r="T17" s="198"/>
      <c r="U17" s="201"/>
      <c r="V17" s="202"/>
      <c r="W17" s="193">
        <f t="shared" si="3"/>
        <v>0</v>
      </c>
      <c r="X17" s="194">
        <f t="shared" si="8"/>
        <v>0</v>
      </c>
      <c r="Y17" s="113">
        <f t="shared" si="0"/>
        <v>0</v>
      </c>
      <c r="Z17" s="222">
        <f t="shared" si="9"/>
        <v>383220</v>
      </c>
      <c r="AA17" s="112">
        <f t="shared" si="4"/>
        <v>0</v>
      </c>
      <c r="AB17" s="66"/>
    </row>
    <row r="18" spans="1:28" ht="18.75" customHeight="1" x14ac:dyDescent="0.15">
      <c r="A18" s="226"/>
      <c r="B18" s="29"/>
      <c r="C18" s="30"/>
      <c r="D18" s="31"/>
      <c r="E18" s="31"/>
      <c r="F18" s="32"/>
      <c r="G18" s="115"/>
      <c r="H18" s="29"/>
      <c r="I18" s="33"/>
      <c r="J18" s="206"/>
      <c r="K18" s="207"/>
      <c r="L18" s="208"/>
      <c r="M18" s="197">
        <f t="shared" si="1"/>
        <v>0</v>
      </c>
      <c r="N18" s="194">
        <f t="shared" si="5"/>
        <v>0</v>
      </c>
      <c r="O18" s="33"/>
      <c r="P18" s="80"/>
      <c r="Q18" s="93">
        <f t="shared" si="6"/>
        <v>0</v>
      </c>
      <c r="R18" s="222">
        <f t="shared" si="7"/>
        <v>41548</v>
      </c>
      <c r="S18" s="94">
        <f t="shared" si="2"/>
        <v>0</v>
      </c>
      <c r="T18" s="198"/>
      <c r="U18" s="201"/>
      <c r="V18" s="202"/>
      <c r="W18" s="193">
        <f t="shared" si="3"/>
        <v>0</v>
      </c>
      <c r="X18" s="194">
        <f t="shared" si="8"/>
        <v>0</v>
      </c>
      <c r="Y18" s="113">
        <f t="shared" si="0"/>
        <v>0</v>
      </c>
      <c r="Z18" s="222">
        <f t="shared" si="9"/>
        <v>383220</v>
      </c>
      <c r="AA18" s="94">
        <f t="shared" si="4"/>
        <v>0</v>
      </c>
      <c r="AB18" s="66"/>
    </row>
    <row r="19" spans="1:28" ht="18.75" customHeight="1" x14ac:dyDescent="0.15">
      <c r="A19" s="226"/>
      <c r="B19" s="29"/>
      <c r="C19" s="30"/>
      <c r="D19" s="31"/>
      <c r="E19" s="31"/>
      <c r="F19" s="32"/>
      <c r="G19" s="115"/>
      <c r="H19" s="29"/>
      <c r="I19" s="33"/>
      <c r="J19" s="206"/>
      <c r="K19" s="207"/>
      <c r="L19" s="208"/>
      <c r="M19" s="197">
        <f t="shared" si="1"/>
        <v>0</v>
      </c>
      <c r="N19" s="194">
        <f t="shared" si="5"/>
        <v>0</v>
      </c>
      <c r="O19" s="33"/>
      <c r="P19" s="80"/>
      <c r="Q19" s="93">
        <f t="shared" si="6"/>
        <v>0</v>
      </c>
      <c r="R19" s="222">
        <f t="shared" si="7"/>
        <v>41548</v>
      </c>
      <c r="S19" s="112">
        <f t="shared" si="2"/>
        <v>0</v>
      </c>
      <c r="T19" s="198"/>
      <c r="U19" s="201"/>
      <c r="V19" s="202"/>
      <c r="W19" s="193">
        <f t="shared" si="3"/>
        <v>0</v>
      </c>
      <c r="X19" s="194">
        <f t="shared" si="8"/>
        <v>0</v>
      </c>
      <c r="Y19" s="113">
        <f t="shared" si="0"/>
        <v>0</v>
      </c>
      <c r="Z19" s="222">
        <f t="shared" si="9"/>
        <v>383220</v>
      </c>
      <c r="AA19" s="112">
        <f t="shared" si="4"/>
        <v>0</v>
      </c>
      <c r="AB19" s="66"/>
    </row>
    <row r="20" spans="1:28" ht="18.75" customHeight="1" x14ac:dyDescent="0.15">
      <c r="A20" s="226"/>
      <c r="B20" s="29"/>
      <c r="C20" s="30"/>
      <c r="D20" s="31"/>
      <c r="E20" s="31"/>
      <c r="F20" s="32"/>
      <c r="G20" s="115"/>
      <c r="H20" s="29"/>
      <c r="I20" s="33"/>
      <c r="J20" s="206"/>
      <c r="K20" s="207"/>
      <c r="L20" s="208"/>
      <c r="M20" s="197">
        <f t="shared" si="1"/>
        <v>0</v>
      </c>
      <c r="N20" s="194">
        <f t="shared" si="5"/>
        <v>0</v>
      </c>
      <c r="O20" s="33"/>
      <c r="P20" s="80"/>
      <c r="Q20" s="93">
        <f t="shared" si="6"/>
        <v>0</v>
      </c>
      <c r="R20" s="222">
        <f t="shared" si="7"/>
        <v>41548</v>
      </c>
      <c r="S20" s="94">
        <f t="shared" si="2"/>
        <v>0</v>
      </c>
      <c r="T20" s="198"/>
      <c r="U20" s="201"/>
      <c r="V20" s="202"/>
      <c r="W20" s="193">
        <f t="shared" si="3"/>
        <v>0</v>
      </c>
      <c r="X20" s="194">
        <f t="shared" si="8"/>
        <v>0</v>
      </c>
      <c r="Y20" s="113">
        <f t="shared" si="0"/>
        <v>0</v>
      </c>
      <c r="Z20" s="222">
        <f t="shared" si="9"/>
        <v>383220</v>
      </c>
      <c r="AA20" s="94">
        <f t="shared" si="4"/>
        <v>0</v>
      </c>
      <c r="AB20" s="66"/>
    </row>
    <row r="21" spans="1:28" ht="18.75" customHeight="1" x14ac:dyDescent="0.15">
      <c r="A21" s="226"/>
      <c r="B21" s="29"/>
      <c r="C21" s="30"/>
      <c r="D21" s="31"/>
      <c r="E21" s="31"/>
      <c r="F21" s="32"/>
      <c r="G21" s="115"/>
      <c r="H21" s="29"/>
      <c r="I21" s="33"/>
      <c r="J21" s="206"/>
      <c r="K21" s="207"/>
      <c r="L21" s="208"/>
      <c r="M21" s="197">
        <f t="shared" si="1"/>
        <v>0</v>
      </c>
      <c r="N21" s="194">
        <f t="shared" si="5"/>
        <v>0</v>
      </c>
      <c r="O21" s="33"/>
      <c r="P21" s="80"/>
      <c r="Q21" s="93">
        <f t="shared" si="6"/>
        <v>0</v>
      </c>
      <c r="R21" s="222">
        <f t="shared" si="7"/>
        <v>41548</v>
      </c>
      <c r="S21" s="112">
        <f t="shared" si="2"/>
        <v>0</v>
      </c>
      <c r="T21" s="198"/>
      <c r="U21" s="201"/>
      <c r="V21" s="202"/>
      <c r="W21" s="193">
        <f t="shared" si="3"/>
        <v>0</v>
      </c>
      <c r="X21" s="194">
        <f t="shared" si="8"/>
        <v>0</v>
      </c>
      <c r="Y21" s="113">
        <f t="shared" si="0"/>
        <v>0</v>
      </c>
      <c r="Z21" s="222">
        <f t="shared" si="9"/>
        <v>383220</v>
      </c>
      <c r="AA21" s="112">
        <f t="shared" si="4"/>
        <v>0</v>
      </c>
      <c r="AB21" s="66"/>
    </row>
    <row r="22" spans="1:28" ht="18.75" customHeight="1" x14ac:dyDescent="0.15">
      <c r="A22" s="226"/>
      <c r="B22" s="29"/>
      <c r="C22" s="30"/>
      <c r="D22" s="31"/>
      <c r="E22" s="31"/>
      <c r="F22" s="32"/>
      <c r="G22" s="115"/>
      <c r="H22" s="29"/>
      <c r="I22" s="33"/>
      <c r="J22" s="206"/>
      <c r="K22" s="207"/>
      <c r="L22" s="208"/>
      <c r="M22" s="197">
        <f t="shared" si="1"/>
        <v>0</v>
      </c>
      <c r="N22" s="194">
        <f t="shared" si="5"/>
        <v>0</v>
      </c>
      <c r="O22" s="33"/>
      <c r="P22" s="80"/>
      <c r="Q22" s="93">
        <f t="shared" si="6"/>
        <v>0</v>
      </c>
      <c r="R22" s="222">
        <f t="shared" si="7"/>
        <v>41548</v>
      </c>
      <c r="S22" s="111">
        <f t="shared" si="2"/>
        <v>0</v>
      </c>
      <c r="T22" s="198"/>
      <c r="U22" s="201"/>
      <c r="V22" s="202"/>
      <c r="W22" s="193">
        <f t="shared" si="3"/>
        <v>0</v>
      </c>
      <c r="X22" s="194">
        <f t="shared" si="8"/>
        <v>0</v>
      </c>
      <c r="Y22" s="113">
        <f t="shared" si="0"/>
        <v>0</v>
      </c>
      <c r="Z22" s="222">
        <f t="shared" si="9"/>
        <v>383220</v>
      </c>
      <c r="AA22" s="111">
        <f t="shared" si="4"/>
        <v>0</v>
      </c>
      <c r="AB22" s="66"/>
    </row>
    <row r="23" spans="1:28" ht="18.75" customHeight="1" x14ac:dyDescent="0.15">
      <c r="A23" s="226"/>
      <c r="B23" s="29"/>
      <c r="C23" s="30"/>
      <c r="D23" s="31"/>
      <c r="E23" s="31"/>
      <c r="F23" s="32"/>
      <c r="G23" s="115"/>
      <c r="H23" s="29"/>
      <c r="I23" s="33"/>
      <c r="J23" s="206"/>
      <c r="K23" s="207"/>
      <c r="L23" s="208"/>
      <c r="M23" s="197">
        <f t="shared" si="1"/>
        <v>0</v>
      </c>
      <c r="N23" s="194">
        <f t="shared" si="5"/>
        <v>0</v>
      </c>
      <c r="O23" s="33"/>
      <c r="P23" s="80"/>
      <c r="Q23" s="93">
        <f t="shared" si="6"/>
        <v>0</v>
      </c>
      <c r="R23" s="222">
        <f t="shared" si="7"/>
        <v>41548</v>
      </c>
      <c r="S23" s="111">
        <f t="shared" si="2"/>
        <v>0</v>
      </c>
      <c r="T23" s="198"/>
      <c r="U23" s="201"/>
      <c r="V23" s="202"/>
      <c r="W23" s="193">
        <f t="shared" si="3"/>
        <v>0</v>
      </c>
      <c r="X23" s="194">
        <f t="shared" si="8"/>
        <v>0</v>
      </c>
      <c r="Y23" s="113">
        <f t="shared" si="0"/>
        <v>0</v>
      </c>
      <c r="Z23" s="222">
        <f t="shared" si="9"/>
        <v>383220</v>
      </c>
      <c r="AA23" s="111">
        <f t="shared" si="4"/>
        <v>0</v>
      </c>
      <c r="AB23" s="66"/>
    </row>
    <row r="24" spans="1:28" ht="18.75" customHeight="1" x14ac:dyDescent="0.15">
      <c r="A24" s="226"/>
      <c r="B24" s="29"/>
      <c r="C24" s="30"/>
      <c r="D24" s="31"/>
      <c r="E24" s="31"/>
      <c r="F24" s="32"/>
      <c r="G24" s="115"/>
      <c r="H24" s="29"/>
      <c r="I24" s="33"/>
      <c r="J24" s="206"/>
      <c r="K24" s="207"/>
      <c r="L24" s="208"/>
      <c r="M24" s="197">
        <f t="shared" si="1"/>
        <v>0</v>
      </c>
      <c r="N24" s="194">
        <f t="shared" si="5"/>
        <v>0</v>
      </c>
      <c r="O24" s="33"/>
      <c r="P24" s="80"/>
      <c r="Q24" s="93">
        <f t="shared" si="6"/>
        <v>0</v>
      </c>
      <c r="R24" s="222">
        <f t="shared" si="7"/>
        <v>41548</v>
      </c>
      <c r="S24" s="111">
        <f t="shared" si="2"/>
        <v>0</v>
      </c>
      <c r="T24" s="198"/>
      <c r="U24" s="201"/>
      <c r="V24" s="202"/>
      <c r="W24" s="193">
        <f t="shared" si="3"/>
        <v>0</v>
      </c>
      <c r="X24" s="194">
        <f t="shared" si="8"/>
        <v>0</v>
      </c>
      <c r="Y24" s="113">
        <f t="shared" si="0"/>
        <v>0</v>
      </c>
      <c r="Z24" s="222">
        <f t="shared" si="9"/>
        <v>383220</v>
      </c>
      <c r="AA24" s="111">
        <f t="shared" si="4"/>
        <v>0</v>
      </c>
      <c r="AB24" s="66"/>
    </row>
    <row r="25" spans="1:28" ht="18.75" customHeight="1" x14ac:dyDescent="0.15">
      <c r="A25" s="226"/>
      <c r="B25" s="12"/>
      <c r="C25" s="13"/>
      <c r="D25" s="14"/>
      <c r="E25" s="14"/>
      <c r="F25" s="15"/>
      <c r="G25" s="116"/>
      <c r="H25" s="12"/>
      <c r="I25" s="16"/>
      <c r="J25" s="206"/>
      <c r="K25" s="207"/>
      <c r="L25" s="208"/>
      <c r="M25" s="197">
        <f t="shared" si="1"/>
        <v>0</v>
      </c>
      <c r="N25" s="194">
        <f t="shared" si="5"/>
        <v>0</v>
      </c>
      <c r="O25" s="16"/>
      <c r="P25" s="81"/>
      <c r="Q25" s="93">
        <f t="shared" si="6"/>
        <v>0</v>
      </c>
      <c r="R25" s="223">
        <f t="shared" si="7"/>
        <v>41548</v>
      </c>
      <c r="S25" s="111">
        <f t="shared" si="2"/>
        <v>0</v>
      </c>
      <c r="T25" s="198"/>
      <c r="U25" s="201"/>
      <c r="V25" s="202"/>
      <c r="W25" s="193">
        <f t="shared" si="3"/>
        <v>0</v>
      </c>
      <c r="X25" s="194">
        <f t="shared" si="8"/>
        <v>0</v>
      </c>
      <c r="Y25" s="113">
        <f t="shared" si="0"/>
        <v>0</v>
      </c>
      <c r="Z25" s="223">
        <f t="shared" si="9"/>
        <v>383220</v>
      </c>
      <c r="AA25" s="111">
        <f t="shared" si="4"/>
        <v>0</v>
      </c>
      <c r="AB25" s="66"/>
    </row>
    <row r="26" spans="1:28" ht="18.75" customHeight="1" x14ac:dyDescent="0.15">
      <c r="A26" s="227"/>
      <c r="B26" s="17"/>
      <c r="C26" s="18"/>
      <c r="D26" s="19"/>
      <c r="E26" s="19"/>
      <c r="F26" s="20"/>
      <c r="G26" s="117"/>
      <c r="H26" s="17"/>
      <c r="I26" s="21"/>
      <c r="J26" s="206"/>
      <c r="K26" s="207"/>
      <c r="L26" s="208"/>
      <c r="M26" s="197">
        <f t="shared" si="1"/>
        <v>0</v>
      </c>
      <c r="N26" s="194">
        <f>M26</f>
        <v>0</v>
      </c>
      <c r="O26" s="21"/>
      <c r="P26" s="82"/>
      <c r="Q26" s="93">
        <f t="shared" si="6"/>
        <v>0</v>
      </c>
      <c r="R26" s="224">
        <f t="shared" si="7"/>
        <v>41548</v>
      </c>
      <c r="S26" s="95">
        <f t="shared" si="2"/>
        <v>0</v>
      </c>
      <c r="T26" s="198"/>
      <c r="U26" s="201"/>
      <c r="V26" s="202"/>
      <c r="W26" s="193">
        <f t="shared" si="3"/>
        <v>0</v>
      </c>
      <c r="X26" s="194">
        <f>W26</f>
        <v>0</v>
      </c>
      <c r="Y26" s="113">
        <f t="shared" si="0"/>
        <v>0</v>
      </c>
      <c r="Z26" s="224">
        <f t="shared" si="9"/>
        <v>383220</v>
      </c>
      <c r="AA26" s="95">
        <f t="shared" si="4"/>
        <v>0</v>
      </c>
      <c r="AB26" s="69"/>
    </row>
    <row r="27" spans="1:28" s="190" customFormat="1" ht="18.75" customHeight="1" x14ac:dyDescent="0.15">
      <c r="A27" s="175" t="s">
        <v>7</v>
      </c>
      <c r="B27" s="175"/>
      <c r="C27" s="176"/>
      <c r="D27" s="177"/>
      <c r="E27" s="177"/>
      <c r="F27" s="178"/>
      <c r="G27" s="179"/>
      <c r="H27" s="175"/>
      <c r="I27" s="177"/>
      <c r="J27" s="177"/>
      <c r="K27" s="182"/>
      <c r="L27" s="182"/>
      <c r="M27" s="181">
        <f>SUM(M5:M26)</f>
        <v>0</v>
      </c>
      <c r="N27" s="177">
        <f>SUM(N5:N26)</f>
        <v>0</v>
      </c>
      <c r="O27" s="177"/>
      <c r="P27" s="180"/>
      <c r="Q27" s="181">
        <f>SUM(Q5:Q26)</f>
        <v>0</v>
      </c>
      <c r="R27" s="181"/>
      <c r="S27" s="181">
        <f>SUM(S5:S26)</f>
        <v>0</v>
      </c>
      <c r="T27" s="183">
        <f>SUM(T5:T26)</f>
        <v>0</v>
      </c>
      <c r="U27" s="184"/>
      <c r="V27" s="185"/>
      <c r="W27" s="186">
        <f>SUM(W5:W26)</f>
        <v>0</v>
      </c>
      <c r="X27" s="177">
        <f>SUM(X5:X26)</f>
        <v>0</v>
      </c>
      <c r="Y27" s="183">
        <f>SUM(Y5:Y26)</f>
        <v>0</v>
      </c>
      <c r="Z27" s="187"/>
      <c r="AA27" s="188">
        <f>SUM(AA5:AA26)</f>
        <v>0</v>
      </c>
      <c r="AB27" s="189"/>
    </row>
    <row r="28" spans="1:28" ht="13.5" customHeight="1" x14ac:dyDescent="0.15">
      <c r="A28" s="77"/>
      <c r="B28" s="78"/>
    </row>
  </sheetData>
  <mergeCells count="12">
    <mergeCell ref="A5:A26"/>
    <mergeCell ref="T3:T4"/>
    <mergeCell ref="Y3:Y4"/>
    <mergeCell ref="Z3:Z4"/>
    <mergeCell ref="AA3:AA4"/>
    <mergeCell ref="J3:M3"/>
    <mergeCell ref="A3:A4"/>
    <mergeCell ref="B3:B4"/>
    <mergeCell ref="F3:F4"/>
    <mergeCell ref="P3:Q3"/>
    <mergeCell ref="H3:H4"/>
    <mergeCell ref="U3:W3"/>
  </mergeCells>
  <phoneticPr fontId="2"/>
  <dataValidations count="4">
    <dataValidation allowBlank="1" showInputMessage="1" showErrorMessage="1" promptTitle="【認定区分】" prompt="施設等利用給付の給付認定区分「第１号～第３号」を入力願います" sqref="J5:J26"/>
    <dataValidation allowBlank="1" showInputMessage="1" showErrorMessage="1" promptTitle="【納付額Ｃ】" prompt="施設等利用給付による負担軽減分を超過した保護者負担額（月額）の範囲内で入力願います" sqref="K5:K26"/>
    <dataValidation allowBlank="1" showInputMessage="1" showErrorMessage="1" promptTitle="【納付額Ｇ】" prompt="施設等利用給付による負担軽減分を超過した保護者負担額（月額）の範囲内で入力願います" sqref="U5:U26"/>
    <dataValidation allowBlank="1" showInputMessage="1" showErrorMessage="1" promptTitle="【記載例】" prompt="・○月退園（入園）_x000a_・新規追加_x000a_・避難者_x000a_・保護者逝去" sqref="AB5:AB26"/>
  </dataValidations>
  <pageMargins left="0.59055118110236227" right="0.59055118110236227" top="0.78740157480314965" bottom="0.78740157480314965"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様式２号</vt:lpstr>
      <vt:lpstr>入力様式</vt:lpstr>
      <vt:lpstr>様式２号!Print_Area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2020-06-18T05:10:53Z</dcterms:created>
  <dcterms:modified xsi:type="dcterms:W3CDTF">2025-07-07T05:59:09Z</dcterms:modified>
</cp:coreProperties>
</file>