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人口動態総覧（対前年比較）" sheetId="1" r:id="rId1"/>
  </sheets>
  <definedNames>
    <definedName name="_xlnm.Print_Area" localSheetId="0">'人口動態総覧（対前年比較）'!$C$1:$J$36</definedName>
  </definedNames>
  <calcPr fullCalcOnLoad="1"/>
</workbook>
</file>

<file path=xl/sharedStrings.xml><?xml version="1.0" encoding="utf-8"?>
<sst xmlns="http://schemas.openxmlformats.org/spreadsheetml/2006/main" count="50" uniqueCount="26">
  <si>
    <t>人口動態総覧（対前年比較）</t>
  </si>
  <si>
    <t>出生</t>
  </si>
  <si>
    <t>死亡</t>
  </si>
  <si>
    <t>　乳児死亡</t>
  </si>
  <si>
    <t>　　新生児死亡</t>
  </si>
  <si>
    <t>死産</t>
  </si>
  <si>
    <t>　自然死産</t>
  </si>
  <si>
    <t>周産期死亡</t>
  </si>
  <si>
    <t>　妊娠満22週以後の死産</t>
  </si>
  <si>
    <t>　早期新生児死亡</t>
  </si>
  <si>
    <t>婚姻</t>
  </si>
  <si>
    <t>離婚</t>
  </si>
  <si>
    <t>対前年増減</t>
  </si>
  <si>
    <t>率</t>
  </si>
  <si>
    <t>対前年比</t>
  </si>
  <si>
    <t>宮城県</t>
  </si>
  <si>
    <t>全国</t>
  </si>
  <si>
    <t>　人工死産</t>
  </si>
  <si>
    <t>実　　　　　数</t>
  </si>
  <si>
    <t>自然増減</t>
  </si>
  <si>
    <t>…</t>
  </si>
  <si>
    <t>平成２７年</t>
  </si>
  <si>
    <t>平成２８年</t>
  </si>
  <si>
    <t>H28/H27</t>
  </si>
  <si>
    <t>H28/H27</t>
  </si>
  <si>
    <t>※下線が引かれた数値は，2004・2006・2009～2017年（平成16・18・21～29年）の報告漏れ（2019年３月29日厚生労働省公表）による再集計後の数値である。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</si>
</sst>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;&quot;△ &quot;0.0"/>
    <numFmt numFmtId="179" formatCode="0.00_ "/>
    <numFmt numFmtId="180" formatCode="0.0_);\(0.0\)"/>
    <numFmt numFmtId="181" formatCode="#,##0.0;[Red]\-#,##0.0"/>
    <numFmt numFmtId="182" formatCode="#,##0.0;&quot;△ &quot;#,##0.0"/>
    <numFmt numFmtId="183" formatCode="0_ "/>
    <numFmt numFmtId="184" formatCode="&quot;¥&quot;#,##0_);[Red]\(&quot;¥&quot;#,##0\)"/>
    <numFmt numFmtId="185" formatCode="0_);[Red]\(0\)"/>
    <numFmt numFmtId="186" formatCode="0.0_);[Red]\(0.0\)"/>
    <numFmt numFmtId="187" formatCode="0.0"/>
    <numFmt numFmtId="188" formatCode="0.00000"/>
    <numFmt numFmtId="189" formatCode="0.0000"/>
    <numFmt numFmtId="190" formatCode="0.000"/>
    <numFmt numFmtId="191" formatCode="0.0%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5" fillId="0" borderId="16" xfId="52" applyFont="1" applyFill="1" applyBorder="1" applyAlignment="1">
      <alignment vertical="center"/>
    </xf>
    <xf numFmtId="181" fontId="6" fillId="0" borderId="10" xfId="52" applyNumberFormat="1" applyFont="1" applyFill="1" applyBorder="1" applyAlignment="1">
      <alignment horizontal="right" vertical="center"/>
    </xf>
    <xf numFmtId="187" fontId="5" fillId="0" borderId="10" xfId="42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5" fillId="0" borderId="18" xfId="52" applyFont="1" applyFill="1" applyBorder="1" applyAlignment="1">
      <alignment vertical="center"/>
    </xf>
    <xf numFmtId="181" fontId="5" fillId="0" borderId="19" xfId="52" applyNumberFormat="1" applyFont="1" applyFill="1" applyBorder="1" applyAlignment="1">
      <alignment horizontal="right" vertical="center"/>
    </xf>
    <xf numFmtId="187" fontId="5" fillId="0" borderId="19" xfId="0" applyNumberFormat="1" applyFont="1" applyFill="1" applyBorder="1" applyAlignment="1">
      <alignment horizontal="right" vertical="center"/>
    </xf>
    <xf numFmtId="38" fontId="6" fillId="0" borderId="18" xfId="52" applyFont="1" applyFill="1" applyBorder="1" applyAlignment="1">
      <alignment vertical="center"/>
    </xf>
    <xf numFmtId="181" fontId="6" fillId="0" borderId="19" xfId="52" applyNumberFormat="1" applyFont="1" applyFill="1" applyBorder="1" applyAlignment="1">
      <alignment vertical="center"/>
    </xf>
    <xf numFmtId="187" fontId="6" fillId="0" borderId="19" xfId="0" applyNumberFormat="1" applyFont="1" applyFill="1" applyBorder="1" applyAlignment="1">
      <alignment vertical="center"/>
    </xf>
    <xf numFmtId="176" fontId="5" fillId="0" borderId="18" xfId="52" applyNumberFormat="1" applyFont="1" applyFill="1" applyBorder="1" applyAlignment="1">
      <alignment vertical="center"/>
    </xf>
    <xf numFmtId="182" fontId="6" fillId="0" borderId="19" xfId="52" applyNumberFormat="1" applyFont="1" applyFill="1" applyBorder="1" applyAlignment="1">
      <alignment horizontal="right" vertical="center"/>
    </xf>
    <xf numFmtId="187" fontId="6" fillId="0" borderId="19" xfId="0" applyNumberFormat="1" applyFont="1" applyFill="1" applyBorder="1" applyAlignment="1">
      <alignment horizontal="right" vertical="center"/>
    </xf>
    <xf numFmtId="187" fontId="5" fillId="0" borderId="19" xfId="0" applyNumberFormat="1" applyFont="1" applyFill="1" applyBorder="1" applyAlignment="1">
      <alignment vertical="center"/>
    </xf>
    <xf numFmtId="181" fontId="5" fillId="0" borderId="19" xfId="52" applyNumberFormat="1" applyFont="1" applyFill="1" applyBorder="1" applyAlignment="1">
      <alignment vertical="center"/>
    </xf>
    <xf numFmtId="181" fontId="6" fillId="0" borderId="19" xfId="52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38" fontId="5" fillId="0" borderId="11" xfId="52" applyFont="1" applyFill="1" applyBorder="1" applyAlignment="1">
      <alignment vertical="center"/>
    </xf>
    <xf numFmtId="40" fontId="6" fillId="0" borderId="14" xfId="52" applyNumberFormat="1" applyFont="1" applyFill="1" applyBorder="1" applyAlignment="1">
      <alignment horizontal="right" vertical="center"/>
    </xf>
    <xf numFmtId="187" fontId="6" fillId="0" borderId="1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187" fontId="5" fillId="0" borderId="10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7" fontId="5" fillId="0" borderId="14" xfId="0" applyNumberFormat="1" applyFont="1" applyFill="1" applyBorder="1" applyAlignment="1">
      <alignment horizontal="right" vertical="center"/>
    </xf>
    <xf numFmtId="38" fontId="4" fillId="0" borderId="22" xfId="49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19" xfId="52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right" vertical="center"/>
    </xf>
    <xf numFmtId="181" fontId="6" fillId="0" borderId="23" xfId="52" applyNumberFormat="1" applyFont="1" applyFill="1" applyBorder="1" applyAlignment="1">
      <alignment horizontal="right" vertical="center"/>
    </xf>
    <xf numFmtId="38" fontId="6" fillId="0" borderId="26" xfId="52" applyFont="1" applyFill="1" applyBorder="1" applyAlignment="1">
      <alignment vertical="center"/>
    </xf>
    <xf numFmtId="181" fontId="6" fillId="0" borderId="26" xfId="52" applyNumberFormat="1" applyFont="1" applyFill="1" applyBorder="1" applyAlignment="1">
      <alignment vertical="center"/>
    </xf>
    <xf numFmtId="182" fontId="6" fillId="0" borderId="26" xfId="52" applyNumberFormat="1" applyFont="1" applyFill="1" applyBorder="1" applyAlignment="1">
      <alignment horizontal="right" vertical="center"/>
    </xf>
    <xf numFmtId="181" fontId="6" fillId="0" borderId="26" xfId="52" applyNumberFormat="1" applyFont="1" applyFill="1" applyBorder="1" applyAlignment="1">
      <alignment horizontal="right" vertical="center"/>
    </xf>
    <xf numFmtId="181" fontId="6" fillId="0" borderId="23" xfId="52" applyNumberFormat="1" applyFont="1" applyFill="1" applyBorder="1" applyAlignment="1">
      <alignment vertical="center"/>
    </xf>
    <xf numFmtId="40" fontId="6" fillId="0" borderId="13" xfId="52" applyNumberFormat="1" applyFont="1" applyFill="1" applyBorder="1" applyAlignment="1">
      <alignment vertical="center"/>
    </xf>
    <xf numFmtId="38" fontId="5" fillId="0" borderId="23" xfId="52" applyFont="1" applyFill="1" applyBorder="1" applyAlignment="1">
      <alignment vertical="center"/>
    </xf>
    <xf numFmtId="176" fontId="5" fillId="0" borderId="27" xfId="52" applyNumberFormat="1" applyFont="1" applyFill="1" applyBorder="1" applyAlignment="1">
      <alignment vertical="center"/>
    </xf>
    <xf numFmtId="38" fontId="5" fillId="0" borderId="26" xfId="52" applyFont="1" applyFill="1" applyBorder="1" applyAlignment="1">
      <alignment vertical="center"/>
    </xf>
    <xf numFmtId="176" fontId="5" fillId="0" borderId="28" xfId="52" applyNumberFormat="1" applyFont="1" applyFill="1" applyBorder="1" applyAlignment="1">
      <alignment vertical="center"/>
    </xf>
    <xf numFmtId="181" fontId="5" fillId="0" borderId="26" xfId="52" applyNumberFormat="1" applyFont="1" applyFill="1" applyBorder="1" applyAlignment="1">
      <alignment horizontal="right" vertical="center"/>
    </xf>
    <xf numFmtId="176" fontId="6" fillId="0" borderId="27" xfId="52" applyNumberFormat="1" applyFont="1" applyFill="1" applyBorder="1" applyAlignment="1">
      <alignment vertical="center"/>
    </xf>
    <xf numFmtId="176" fontId="6" fillId="0" borderId="29" xfId="52" applyNumberFormat="1" applyFont="1" applyFill="1" applyBorder="1" applyAlignment="1">
      <alignment vertical="center"/>
    </xf>
    <xf numFmtId="176" fontId="5" fillId="0" borderId="26" xfId="52" applyNumberFormat="1" applyFont="1" applyFill="1" applyBorder="1" applyAlignment="1">
      <alignment vertical="center"/>
    </xf>
    <xf numFmtId="176" fontId="5" fillId="0" borderId="29" xfId="52" applyNumberFormat="1" applyFont="1" applyFill="1" applyBorder="1" applyAlignment="1">
      <alignment vertical="center"/>
    </xf>
    <xf numFmtId="181" fontId="5" fillId="0" borderId="26" xfId="52" applyNumberFormat="1" applyFont="1" applyFill="1" applyBorder="1" applyAlignment="1">
      <alignment vertical="center"/>
    </xf>
    <xf numFmtId="38" fontId="5" fillId="0" borderId="13" xfId="52" applyFont="1" applyFill="1" applyBorder="1" applyAlignment="1">
      <alignment vertical="center"/>
    </xf>
    <xf numFmtId="176" fontId="5" fillId="0" borderId="12" xfId="52" applyNumberFormat="1" applyFont="1" applyFill="1" applyBorder="1" applyAlignment="1">
      <alignment vertical="center"/>
    </xf>
    <xf numFmtId="40" fontId="5" fillId="0" borderId="13" xfId="52" applyNumberFormat="1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vertical="center"/>
    </xf>
    <xf numFmtId="38" fontId="6" fillId="0" borderId="23" xfId="52" applyFont="1" applyFill="1" applyBorder="1" applyAlignment="1">
      <alignment horizontal="center" vertical="center"/>
    </xf>
    <xf numFmtId="38" fontId="6" fillId="0" borderId="25" xfId="52" applyFont="1" applyFill="1" applyBorder="1" applyAlignment="1">
      <alignment horizontal="center" vertical="center"/>
    </xf>
    <xf numFmtId="38" fontId="6" fillId="0" borderId="24" xfId="52" applyFont="1" applyFill="1" applyBorder="1" applyAlignment="1">
      <alignment horizontal="center" vertical="center"/>
    </xf>
    <xf numFmtId="38" fontId="6" fillId="0" borderId="13" xfId="52" applyFont="1" applyFill="1" applyBorder="1" applyAlignment="1">
      <alignment horizontal="center" vertical="center"/>
    </xf>
    <xf numFmtId="38" fontId="6" fillId="0" borderId="11" xfId="52" applyFont="1" applyFill="1" applyBorder="1" applyAlignment="1">
      <alignment horizontal="center" vertical="center"/>
    </xf>
    <xf numFmtId="38" fontId="6" fillId="0" borderId="12" xfId="52" applyFont="1" applyFill="1" applyBorder="1" applyAlignment="1">
      <alignment horizontal="center" vertical="center"/>
    </xf>
    <xf numFmtId="176" fontId="5" fillId="0" borderId="10" xfId="52" applyNumberFormat="1" applyFont="1" applyFill="1" applyBorder="1" applyAlignment="1">
      <alignment vertical="center"/>
    </xf>
    <xf numFmtId="187" fontId="6" fillId="0" borderId="10" xfId="0" applyNumberFormat="1" applyFont="1" applyFill="1" applyBorder="1" applyAlignment="1">
      <alignment horizontal="right" vertical="center"/>
    </xf>
    <xf numFmtId="176" fontId="5" fillId="0" borderId="19" xfId="52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right" vertical="center"/>
    </xf>
    <xf numFmtId="0" fontId="6" fillId="0" borderId="19" xfId="0" applyNumberFormat="1" applyFont="1" applyFill="1" applyBorder="1" applyAlignment="1">
      <alignment vertical="center"/>
    </xf>
    <xf numFmtId="176" fontId="5" fillId="0" borderId="14" xfId="52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36"/>
  <sheetViews>
    <sheetView showGridLines="0" tabSelected="1" view="pageBreakPreview" zoomScale="145" zoomScaleNormal="145" zoomScaleSheetLayoutView="145" zoomScalePageLayoutView="0" workbookViewId="0" topLeftCell="A1">
      <selection activeCell="G13" sqref="G13"/>
    </sheetView>
  </sheetViews>
  <sheetFormatPr defaultColWidth="9.140625" defaultRowHeight="15"/>
  <cols>
    <col min="1" max="1" width="2.140625" style="1" customWidth="1"/>
    <col min="2" max="2" width="1.28515625" style="1" customWidth="1"/>
    <col min="3" max="3" width="6.7109375" style="1" customWidth="1"/>
    <col min="4" max="4" width="20.8515625" style="1" customWidth="1"/>
    <col min="5" max="7" width="10.7109375" style="2" customWidth="1"/>
    <col min="8" max="10" width="10.7109375" style="1" customWidth="1"/>
    <col min="11" max="16384" width="9.00390625" style="1" customWidth="1"/>
  </cols>
  <sheetData>
    <row r="2" spans="3:10" ht="18.75" customHeight="1">
      <c r="C2" s="3" t="s">
        <v>0</v>
      </c>
      <c r="D2" s="3"/>
      <c r="E2" s="4"/>
      <c r="F2" s="4"/>
      <c r="G2" s="4"/>
      <c r="H2" s="3"/>
      <c r="I2" s="3"/>
      <c r="J2" s="3"/>
    </row>
    <row r="3" spans="3:10" ht="7.5" customHeight="1" thickBot="1">
      <c r="C3" s="3"/>
      <c r="D3" s="3"/>
      <c r="E3" s="4"/>
      <c r="F3" s="4"/>
      <c r="G3" s="4"/>
      <c r="H3" s="3"/>
      <c r="I3" s="3"/>
      <c r="J3" s="3"/>
    </row>
    <row r="4" spans="3:10" ht="15" customHeight="1">
      <c r="C4" s="45"/>
      <c r="D4" s="46"/>
      <c r="E4" s="49" t="s">
        <v>18</v>
      </c>
      <c r="F4" s="50"/>
      <c r="G4" s="51"/>
      <c r="H4" s="45" t="s">
        <v>13</v>
      </c>
      <c r="I4" s="46"/>
      <c r="J4" s="5" t="s">
        <v>14</v>
      </c>
    </row>
    <row r="5" spans="3:10" ht="15" customHeight="1" thickBot="1">
      <c r="C5" s="47"/>
      <c r="D5" s="48"/>
      <c r="E5" s="6" t="s">
        <v>22</v>
      </c>
      <c r="F5" s="6" t="s">
        <v>21</v>
      </c>
      <c r="G5" s="7" t="s">
        <v>12</v>
      </c>
      <c r="H5" s="8" t="s">
        <v>22</v>
      </c>
      <c r="I5" s="7" t="s">
        <v>21</v>
      </c>
      <c r="J5" s="9" t="s">
        <v>24</v>
      </c>
    </row>
    <row r="6" spans="3:10" ht="15" customHeight="1">
      <c r="C6" s="42" t="s">
        <v>15</v>
      </c>
      <c r="D6" s="10" t="s">
        <v>1</v>
      </c>
      <c r="E6" s="63">
        <v>17399</v>
      </c>
      <c r="F6" s="11">
        <v>18023</v>
      </c>
      <c r="G6" s="64">
        <f>E6-F6</f>
        <v>-624</v>
      </c>
      <c r="H6" s="56">
        <v>7.5</v>
      </c>
      <c r="I6" s="12">
        <v>7.8</v>
      </c>
      <c r="J6" s="13">
        <f>(E6/F6)*100</f>
        <v>96.53775731010376</v>
      </c>
    </row>
    <row r="7" spans="3:10" ht="15" customHeight="1">
      <c r="C7" s="43"/>
      <c r="D7" s="14" t="s">
        <v>2</v>
      </c>
      <c r="E7" s="65">
        <v>23523</v>
      </c>
      <c r="F7" s="15">
        <v>23121</v>
      </c>
      <c r="G7" s="66">
        <f aca="true" t="shared" si="0" ref="G7:G18">E7-F7</f>
        <v>402</v>
      </c>
      <c r="H7" s="67">
        <v>10.2</v>
      </c>
      <c r="I7" s="16">
        <v>10</v>
      </c>
      <c r="J7" s="17">
        <f aca="true" t="shared" si="1" ref="J7:J18">(E7/F7)*100</f>
        <v>101.73867912287531</v>
      </c>
    </row>
    <row r="8" spans="3:10" ht="15" customHeight="1">
      <c r="C8" s="43"/>
      <c r="D8" s="14" t="s">
        <v>3</v>
      </c>
      <c r="E8" s="57">
        <v>40</v>
      </c>
      <c r="F8" s="18">
        <v>28</v>
      </c>
      <c r="G8" s="68">
        <f t="shared" si="0"/>
        <v>12</v>
      </c>
      <c r="H8" s="58">
        <v>2.3</v>
      </c>
      <c r="I8" s="19">
        <v>1.6</v>
      </c>
      <c r="J8" s="20">
        <f t="shared" si="1"/>
        <v>142.85714285714286</v>
      </c>
    </row>
    <row r="9" spans="3:10" ht="15" customHeight="1">
      <c r="C9" s="43"/>
      <c r="D9" s="14" t="s">
        <v>4</v>
      </c>
      <c r="E9" s="57">
        <v>24</v>
      </c>
      <c r="F9" s="18">
        <v>15</v>
      </c>
      <c r="G9" s="69">
        <f t="shared" si="0"/>
        <v>9</v>
      </c>
      <c r="H9" s="58">
        <v>1.4</v>
      </c>
      <c r="I9" s="19">
        <v>0.8</v>
      </c>
      <c r="J9" s="20">
        <f t="shared" si="1"/>
        <v>160</v>
      </c>
    </row>
    <row r="10" spans="3:10" ht="15" customHeight="1">
      <c r="C10" s="43"/>
      <c r="D10" s="14" t="s">
        <v>19</v>
      </c>
      <c r="E10" s="70">
        <v>-6124</v>
      </c>
      <c r="F10" s="21">
        <v>-5098</v>
      </c>
      <c r="G10" s="66">
        <f t="shared" si="0"/>
        <v>-1026</v>
      </c>
      <c r="H10" s="59">
        <v>-2.6</v>
      </c>
      <c r="I10" s="22">
        <v>-2.2</v>
      </c>
      <c r="J10" s="23" t="s">
        <v>20</v>
      </c>
    </row>
    <row r="11" spans="3:10" ht="15" customHeight="1">
      <c r="C11" s="43"/>
      <c r="D11" s="14" t="s">
        <v>5</v>
      </c>
      <c r="E11" s="57">
        <v>402</v>
      </c>
      <c r="F11" s="15">
        <v>428</v>
      </c>
      <c r="G11" s="66">
        <f t="shared" si="0"/>
        <v>-26</v>
      </c>
      <c r="H11" s="58">
        <v>22.6</v>
      </c>
      <c r="I11" s="19">
        <v>23.2</v>
      </c>
      <c r="J11" s="24">
        <f t="shared" si="1"/>
        <v>93.92523364485982</v>
      </c>
    </row>
    <row r="12" spans="3:10" ht="15" customHeight="1">
      <c r="C12" s="43"/>
      <c r="D12" s="14" t="s">
        <v>6</v>
      </c>
      <c r="E12" s="57">
        <v>174</v>
      </c>
      <c r="F12" s="15">
        <v>203</v>
      </c>
      <c r="G12" s="66">
        <f t="shared" si="0"/>
        <v>-29</v>
      </c>
      <c r="H12" s="58">
        <v>9.8</v>
      </c>
      <c r="I12" s="19">
        <v>11</v>
      </c>
      <c r="J12" s="24">
        <f t="shared" si="1"/>
        <v>85.71428571428571</v>
      </c>
    </row>
    <row r="13" spans="3:10" ht="15" customHeight="1">
      <c r="C13" s="43"/>
      <c r="D13" s="14" t="s">
        <v>17</v>
      </c>
      <c r="E13" s="57">
        <v>228</v>
      </c>
      <c r="F13" s="18">
        <v>225</v>
      </c>
      <c r="G13" s="68">
        <f t="shared" si="0"/>
        <v>3</v>
      </c>
      <c r="H13" s="58">
        <v>12.8</v>
      </c>
      <c r="I13" s="19">
        <v>12.2</v>
      </c>
      <c r="J13" s="20">
        <f t="shared" si="1"/>
        <v>101.33333333333334</v>
      </c>
    </row>
    <row r="14" spans="3:10" ht="15" customHeight="1">
      <c r="C14" s="43"/>
      <c r="D14" s="14" t="s">
        <v>7</v>
      </c>
      <c r="E14" s="57">
        <v>64</v>
      </c>
      <c r="F14" s="15">
        <v>65</v>
      </c>
      <c r="G14" s="71">
        <f t="shared" si="0"/>
        <v>-1</v>
      </c>
      <c r="H14" s="58">
        <v>3.7</v>
      </c>
      <c r="I14" s="25">
        <v>3.6</v>
      </c>
      <c r="J14" s="24">
        <f t="shared" si="1"/>
        <v>98.46153846153847</v>
      </c>
    </row>
    <row r="15" spans="3:10" ht="15" customHeight="1">
      <c r="C15" s="43"/>
      <c r="D15" s="14" t="s">
        <v>8</v>
      </c>
      <c r="E15" s="57">
        <v>44</v>
      </c>
      <c r="F15" s="15">
        <v>54</v>
      </c>
      <c r="G15" s="71">
        <f t="shared" si="0"/>
        <v>-10</v>
      </c>
      <c r="H15" s="58">
        <v>2.5</v>
      </c>
      <c r="I15" s="25">
        <v>3</v>
      </c>
      <c r="J15" s="24">
        <f t="shared" si="1"/>
        <v>81.48148148148148</v>
      </c>
    </row>
    <row r="16" spans="3:10" ht="15" customHeight="1">
      <c r="C16" s="43"/>
      <c r="D16" s="14" t="s">
        <v>9</v>
      </c>
      <c r="E16" s="57">
        <v>20</v>
      </c>
      <c r="F16" s="18">
        <v>11</v>
      </c>
      <c r="G16" s="69">
        <f t="shared" si="0"/>
        <v>9</v>
      </c>
      <c r="H16" s="72">
        <v>1.1</v>
      </c>
      <c r="I16" s="19">
        <v>0.6</v>
      </c>
      <c r="J16" s="20">
        <f t="shared" si="1"/>
        <v>181.8181818181818</v>
      </c>
    </row>
    <row r="17" spans="3:10" ht="15" customHeight="1">
      <c r="C17" s="43"/>
      <c r="D17" s="14" t="s">
        <v>10</v>
      </c>
      <c r="E17" s="65">
        <v>11160</v>
      </c>
      <c r="F17" s="15">
        <v>11334</v>
      </c>
      <c r="G17" s="71">
        <f t="shared" si="0"/>
        <v>-174</v>
      </c>
      <c r="H17" s="60">
        <v>4.8</v>
      </c>
      <c r="I17" s="26">
        <v>4.9</v>
      </c>
      <c r="J17" s="17">
        <f t="shared" si="1"/>
        <v>98.4647961884595</v>
      </c>
    </row>
    <row r="18" spans="3:10" ht="15" customHeight="1" thickBot="1">
      <c r="C18" s="44"/>
      <c r="D18" s="27" t="s">
        <v>11</v>
      </c>
      <c r="E18" s="73">
        <v>3790</v>
      </c>
      <c r="F18" s="28">
        <v>3993</v>
      </c>
      <c r="G18" s="74">
        <f t="shared" si="0"/>
        <v>-203</v>
      </c>
      <c r="H18" s="75">
        <v>1.64</v>
      </c>
      <c r="I18" s="29">
        <v>1.72</v>
      </c>
      <c r="J18" s="30">
        <f t="shared" si="1"/>
        <v>94.916103180566</v>
      </c>
    </row>
    <row r="19" spans="3:10" ht="15" customHeight="1" thickBot="1">
      <c r="C19" s="31"/>
      <c r="D19" s="31"/>
      <c r="E19" s="76"/>
      <c r="F19" s="76"/>
      <c r="G19" s="76"/>
      <c r="H19" s="32"/>
      <c r="I19" s="32"/>
      <c r="J19" s="32"/>
    </row>
    <row r="20" spans="3:10" ht="15" customHeight="1">
      <c r="C20" s="45"/>
      <c r="D20" s="46"/>
      <c r="E20" s="77" t="s">
        <v>18</v>
      </c>
      <c r="F20" s="78"/>
      <c r="G20" s="79"/>
      <c r="H20" s="52" t="s">
        <v>13</v>
      </c>
      <c r="I20" s="53"/>
      <c r="J20" s="33" t="s">
        <v>14</v>
      </c>
    </row>
    <row r="21" spans="3:10" ht="15" customHeight="1" thickBot="1">
      <c r="C21" s="47"/>
      <c r="D21" s="48"/>
      <c r="E21" s="80" t="s">
        <v>22</v>
      </c>
      <c r="F21" s="81" t="s">
        <v>21</v>
      </c>
      <c r="G21" s="82" t="s">
        <v>12</v>
      </c>
      <c r="H21" s="80" t="s">
        <v>22</v>
      </c>
      <c r="I21" s="82" t="s">
        <v>21</v>
      </c>
      <c r="J21" s="34" t="s">
        <v>23</v>
      </c>
    </row>
    <row r="22" spans="3:10" ht="15" customHeight="1">
      <c r="C22" s="42" t="s">
        <v>16</v>
      </c>
      <c r="D22" s="35" t="s">
        <v>1</v>
      </c>
      <c r="E22" s="63">
        <v>977242</v>
      </c>
      <c r="F22" s="11">
        <v>1005721</v>
      </c>
      <c r="G22" s="83">
        <f aca="true" t="shared" si="2" ref="G22:G34">E22-F22</f>
        <v>-28479</v>
      </c>
      <c r="H22" s="61">
        <v>7.8</v>
      </c>
      <c r="I22" s="84">
        <v>8</v>
      </c>
      <c r="J22" s="36">
        <f>(E22/F22)*100</f>
        <v>97.1683001548143</v>
      </c>
    </row>
    <row r="23" spans="3:10" ht="15" customHeight="1">
      <c r="C23" s="43"/>
      <c r="D23" s="37" t="s">
        <v>2</v>
      </c>
      <c r="E23" s="65">
        <v>1308158</v>
      </c>
      <c r="F23" s="15">
        <v>1290510</v>
      </c>
      <c r="G23" s="85">
        <f t="shared" si="2"/>
        <v>17648</v>
      </c>
      <c r="H23" s="58">
        <v>10.5</v>
      </c>
      <c r="I23" s="86">
        <v>10.3</v>
      </c>
      <c r="J23" s="17">
        <f aca="true" t="shared" si="3" ref="J23:J34">(E23/F23)*100</f>
        <v>101.36752136752136</v>
      </c>
    </row>
    <row r="24" spans="3:10" ht="15" customHeight="1">
      <c r="C24" s="43"/>
      <c r="D24" s="37" t="s">
        <v>3</v>
      </c>
      <c r="E24" s="65">
        <v>1929</v>
      </c>
      <c r="F24" s="18">
        <v>1916</v>
      </c>
      <c r="G24" s="85">
        <f t="shared" si="2"/>
        <v>13</v>
      </c>
      <c r="H24" s="58">
        <v>2</v>
      </c>
      <c r="I24" s="19">
        <v>1.9</v>
      </c>
      <c r="J24" s="24">
        <f t="shared" si="3"/>
        <v>100.67849686847599</v>
      </c>
    </row>
    <row r="25" spans="3:10" ht="15" customHeight="1">
      <c r="C25" s="43"/>
      <c r="D25" s="37" t="s">
        <v>4</v>
      </c>
      <c r="E25" s="65">
        <v>875</v>
      </c>
      <c r="F25" s="18">
        <v>902</v>
      </c>
      <c r="G25" s="85">
        <f t="shared" si="2"/>
        <v>-27</v>
      </c>
      <c r="H25" s="58">
        <v>0.9</v>
      </c>
      <c r="I25" s="19">
        <v>0.9</v>
      </c>
      <c r="J25" s="24">
        <f t="shared" si="3"/>
        <v>97.00665188470067</v>
      </c>
    </row>
    <row r="26" spans="3:10" ht="15" customHeight="1">
      <c r="C26" s="43"/>
      <c r="D26" s="37" t="s">
        <v>19</v>
      </c>
      <c r="E26" s="70">
        <v>-330916</v>
      </c>
      <c r="F26" s="21">
        <v>-284789</v>
      </c>
      <c r="G26" s="85">
        <f t="shared" si="2"/>
        <v>-46127</v>
      </c>
      <c r="H26" s="59">
        <v>-2.6</v>
      </c>
      <c r="I26" s="22">
        <v>-2.3</v>
      </c>
      <c r="J26" s="23" t="s">
        <v>20</v>
      </c>
    </row>
    <row r="27" spans="3:10" ht="15" customHeight="1">
      <c r="C27" s="43"/>
      <c r="D27" s="37" t="s">
        <v>5</v>
      </c>
      <c r="E27" s="65">
        <v>20941</v>
      </c>
      <c r="F27" s="15">
        <v>22621</v>
      </c>
      <c r="G27" s="85">
        <f t="shared" si="2"/>
        <v>-1680</v>
      </c>
      <c r="H27" s="58">
        <v>21</v>
      </c>
      <c r="I27" s="19">
        <v>22</v>
      </c>
      <c r="J27" s="20">
        <f t="shared" si="3"/>
        <v>92.57327262278415</v>
      </c>
    </row>
    <row r="28" spans="3:10" ht="15" customHeight="1">
      <c r="C28" s="43"/>
      <c r="D28" s="37" t="s">
        <v>6</v>
      </c>
      <c r="E28" s="65">
        <v>10070</v>
      </c>
      <c r="F28" s="15">
        <v>10864</v>
      </c>
      <c r="G28" s="85">
        <f t="shared" si="2"/>
        <v>-794</v>
      </c>
      <c r="H28" s="58">
        <v>10.1</v>
      </c>
      <c r="I28" s="19">
        <v>10.6</v>
      </c>
      <c r="J28" s="20">
        <f t="shared" si="3"/>
        <v>92.69145802650958</v>
      </c>
    </row>
    <row r="29" spans="3:10" ht="15" customHeight="1">
      <c r="C29" s="43"/>
      <c r="D29" s="37" t="s">
        <v>17</v>
      </c>
      <c r="E29" s="65">
        <v>10871</v>
      </c>
      <c r="F29" s="15">
        <v>11757</v>
      </c>
      <c r="G29" s="85">
        <f t="shared" si="2"/>
        <v>-886</v>
      </c>
      <c r="H29" s="58">
        <v>10.9</v>
      </c>
      <c r="I29" s="19">
        <v>11.4</v>
      </c>
      <c r="J29" s="24">
        <f t="shared" si="3"/>
        <v>92.46406396189504</v>
      </c>
    </row>
    <row r="30" spans="3:10" ht="15" customHeight="1">
      <c r="C30" s="43"/>
      <c r="D30" s="37" t="s">
        <v>7</v>
      </c>
      <c r="E30" s="65">
        <v>3518</v>
      </c>
      <c r="F30" s="15">
        <v>3729</v>
      </c>
      <c r="G30" s="85">
        <f t="shared" si="2"/>
        <v>-211</v>
      </c>
      <c r="H30" s="58">
        <v>3.6</v>
      </c>
      <c r="I30" s="19">
        <v>3.7</v>
      </c>
      <c r="J30" s="20">
        <f t="shared" si="3"/>
        <v>94.34164655403593</v>
      </c>
    </row>
    <row r="31" spans="3:10" ht="15" customHeight="1">
      <c r="C31" s="43"/>
      <c r="D31" s="37" t="s">
        <v>8</v>
      </c>
      <c r="E31" s="65">
        <v>2841</v>
      </c>
      <c r="F31" s="15">
        <v>3064</v>
      </c>
      <c r="G31" s="54">
        <f t="shared" si="2"/>
        <v>-223</v>
      </c>
      <c r="H31" s="58">
        <v>2.9</v>
      </c>
      <c r="I31" s="19">
        <v>3</v>
      </c>
      <c r="J31" s="20">
        <f t="shared" si="3"/>
        <v>92.7219321148825</v>
      </c>
    </row>
    <row r="32" spans="3:10" ht="15" customHeight="1">
      <c r="C32" s="43"/>
      <c r="D32" s="37" t="s">
        <v>9</v>
      </c>
      <c r="E32" s="65">
        <v>677</v>
      </c>
      <c r="F32" s="18">
        <v>665</v>
      </c>
      <c r="G32" s="85">
        <f t="shared" si="2"/>
        <v>12</v>
      </c>
      <c r="H32" s="58">
        <v>0.7</v>
      </c>
      <c r="I32" s="19">
        <v>0.7</v>
      </c>
      <c r="J32" s="24">
        <f t="shared" si="3"/>
        <v>101.80451127819549</v>
      </c>
    </row>
    <row r="33" spans="3:10" ht="15" customHeight="1">
      <c r="C33" s="43"/>
      <c r="D33" s="37" t="s">
        <v>10</v>
      </c>
      <c r="E33" s="65">
        <v>620707</v>
      </c>
      <c r="F33" s="15">
        <v>635225</v>
      </c>
      <c r="G33" s="85">
        <f t="shared" si="2"/>
        <v>-14518</v>
      </c>
      <c r="H33" s="58">
        <v>5</v>
      </c>
      <c r="I33" s="87">
        <v>5.1</v>
      </c>
      <c r="J33" s="23">
        <f t="shared" si="3"/>
        <v>97.71451060647803</v>
      </c>
    </row>
    <row r="34" spans="3:10" ht="15" customHeight="1" thickBot="1">
      <c r="C34" s="44"/>
      <c r="D34" s="38" t="s">
        <v>11</v>
      </c>
      <c r="E34" s="73">
        <v>216856</v>
      </c>
      <c r="F34" s="28">
        <v>226238</v>
      </c>
      <c r="G34" s="88">
        <f t="shared" si="2"/>
        <v>-9382</v>
      </c>
      <c r="H34" s="62">
        <v>1.73</v>
      </c>
      <c r="I34" s="55">
        <v>1.81</v>
      </c>
      <c r="J34" s="39">
        <f t="shared" si="3"/>
        <v>95.85303971923372</v>
      </c>
    </row>
    <row r="35" spans="3:10" ht="6" customHeight="1">
      <c r="C35" s="3"/>
      <c r="D35" s="3"/>
      <c r="E35" s="4"/>
      <c r="F35" s="4"/>
      <c r="G35" s="40"/>
      <c r="H35" s="3"/>
      <c r="I35" s="3"/>
      <c r="J35" s="3"/>
    </row>
    <row r="36" spans="3:10" ht="23.25" customHeight="1">
      <c r="C36" s="41" t="s">
        <v>25</v>
      </c>
      <c r="D36" s="41"/>
      <c r="E36" s="41"/>
      <c r="F36" s="41"/>
      <c r="G36" s="41"/>
      <c r="H36" s="41"/>
      <c r="I36" s="41"/>
      <c r="J36" s="41"/>
    </row>
  </sheetData>
  <sheetProtection/>
  <mergeCells count="9">
    <mergeCell ref="C36:J36"/>
    <mergeCell ref="C22:C34"/>
    <mergeCell ref="C4:D5"/>
    <mergeCell ref="C20:D21"/>
    <mergeCell ref="E4:G4"/>
    <mergeCell ref="H4:I4"/>
    <mergeCell ref="C6:C18"/>
    <mergeCell ref="E20:G20"/>
    <mergeCell ref="H20:I20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2023-09-29T05:05:28Z</cp:lastPrinted>
  <dcterms:created xsi:type="dcterms:W3CDTF">2008-05-30T06:58:19Z</dcterms:created>
  <dcterms:modified xsi:type="dcterms:W3CDTF">2023-09-29T05:17:51Z</dcterms:modified>
  <cp:category/>
  <cp:version/>
  <cp:contentType/>
  <cp:contentStatus/>
</cp:coreProperties>
</file>