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死因順位表（前年との比較）" sheetId="1" r:id="rId1"/>
  </sheets>
  <definedNames>
    <definedName name="_xlnm.Print_Area" localSheetId="0">'死因順位表（前年との比較）'!$A$1:$J$59</definedName>
  </definedNames>
  <calcPr fullCalcOnLoad="1"/>
</workbook>
</file>

<file path=xl/sharedStrings.xml><?xml version="1.0" encoding="utf-8"?>
<sst xmlns="http://schemas.openxmlformats.org/spreadsheetml/2006/main" count="157" uniqueCount="52">
  <si>
    <t>全死因</t>
  </si>
  <si>
    <t>悪性新生物</t>
  </si>
  <si>
    <t>脳血管疾患</t>
  </si>
  <si>
    <t>第3位</t>
  </si>
  <si>
    <t>心疾患</t>
  </si>
  <si>
    <t>第4位</t>
  </si>
  <si>
    <t>肺炎</t>
  </si>
  <si>
    <t>第5位</t>
  </si>
  <si>
    <t>第6位</t>
  </si>
  <si>
    <t>自殺</t>
  </si>
  <si>
    <t>第7位</t>
  </si>
  <si>
    <t>老衰</t>
  </si>
  <si>
    <t>第8位</t>
  </si>
  <si>
    <t>腎不全</t>
  </si>
  <si>
    <t>第9位</t>
  </si>
  <si>
    <t>第10位</t>
  </si>
  <si>
    <t>第1位</t>
  </si>
  <si>
    <t>第2位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</si>
  <si>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</si>
  <si>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</si>
  <si>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</si>
  <si>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</si>
  <si>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</si>
  <si>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</si>
  <si>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</si>
  <si>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</si>
  <si>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</si>
  <si>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</si>
  <si>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大動脈瘤及び解離</t>
  </si>
  <si>
    <t>全　　国</t>
  </si>
  <si>
    <t>男</t>
  </si>
  <si>
    <t>女</t>
  </si>
  <si>
    <t>アルツハイマー病</t>
  </si>
  <si>
    <t>死亡数・死亡率（人口10万対）・死因順位</t>
  </si>
  <si>
    <t>宮城県死亡数・死亡率（人口10万対）・死因順位・性別</t>
  </si>
  <si>
    <t>悪性新生物</t>
  </si>
  <si>
    <t>心疾患</t>
  </si>
  <si>
    <t>脳血管疾患</t>
  </si>
  <si>
    <t>不慮の事故</t>
  </si>
  <si>
    <t>自殺</t>
  </si>
  <si>
    <t>腎不全</t>
  </si>
  <si>
    <t>大動脈瘤及び解離</t>
  </si>
  <si>
    <t>老衰</t>
  </si>
  <si>
    <t>慢性閉塞性肺疾患</t>
  </si>
  <si>
    <t>アルツハイマー病</t>
  </si>
  <si>
    <t>平成28年</t>
  </si>
  <si>
    <t>平成27年</t>
  </si>
  <si>
    <t>平成28年／平成27年</t>
  </si>
  <si>
    <t>肝疾患</t>
  </si>
  <si>
    <t>第11位</t>
  </si>
  <si>
    <t>血管性及び詳細不明の認知症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</si>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</sst>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</numFmts>
  <fonts count="41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/>
    </xf>
    <xf numFmtId="178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distributed" vertical="center" shrinkToFit="1"/>
    </xf>
    <xf numFmtId="0" fontId="2" fillId="32" borderId="0" xfId="0" applyFont="1" applyFill="1" applyBorder="1" applyAlignment="1">
      <alignment/>
    </xf>
    <xf numFmtId="38" fontId="2" fillId="32" borderId="0" xfId="48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 shrinkToFit="1"/>
    </xf>
    <xf numFmtId="49" fontId="4" fillId="32" borderId="13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shrinkToFit="1"/>
    </xf>
    <xf numFmtId="192" fontId="2" fillId="0" borderId="14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81" fontId="2" fillId="0" borderId="15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distributed" vertical="center" shrinkToFit="1"/>
    </xf>
    <xf numFmtId="178" fontId="2" fillId="0" borderId="0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181" fontId="2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38" fontId="2" fillId="0" borderId="0" xfId="50" applyFont="1" applyFill="1" applyAlignment="1">
      <alignment vertical="center"/>
    </xf>
    <xf numFmtId="49" fontId="5" fillId="0" borderId="12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18" xfId="50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92" fontId="6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38" fontId="6" fillId="0" borderId="0" xfId="50" applyFont="1" applyFill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textRotation="255"/>
    </xf>
    <xf numFmtId="49" fontId="2" fillId="0" borderId="12" xfId="0" applyNumberFormat="1" applyFont="1" applyFill="1" applyBorder="1" applyAlignment="1">
      <alignment horizontal="center" vertical="center" textRotation="255"/>
    </xf>
    <xf numFmtId="49" fontId="2" fillId="0" borderId="13" xfId="0" applyNumberFormat="1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2" fillId="32" borderId="2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showGridLines="0" tabSelected="1" view="pageBreakPreview" zoomScaleSheetLayoutView="100" workbookViewId="0" topLeftCell="A1">
      <selection activeCell="C18" sqref="C18"/>
    </sheetView>
  </sheetViews>
  <sheetFormatPr defaultColWidth="9.00390625" defaultRowHeight="14.25"/>
  <cols>
    <col min="1" max="1" width="6.125" style="1" customWidth="1"/>
    <col min="2" max="2" width="22.125" style="1" customWidth="1"/>
    <col min="3" max="4" width="9.625" style="1" customWidth="1"/>
    <col min="5" max="5" width="10.00390625" style="1" customWidth="1"/>
    <col min="6" max="8" width="9.625" style="1" customWidth="1"/>
    <col min="9" max="9" width="11.00390625" style="1" customWidth="1"/>
    <col min="10" max="10" width="9.625" style="1" customWidth="1"/>
    <col min="11" max="11" width="9.625" style="1" bestFit="1" customWidth="1"/>
    <col min="12" max="16384" width="9.00390625" style="1" customWidth="1"/>
  </cols>
  <sheetData>
    <row r="2" spans="1:9" ht="17.25">
      <c r="A2" s="2" t="s">
        <v>33</v>
      </c>
      <c r="I2" s="8"/>
    </row>
    <row r="3" ht="9.75" customHeight="1"/>
    <row r="4" spans="1:10" s="3" customFormat="1" ht="16.5" customHeight="1">
      <c r="A4" s="88"/>
      <c r="B4" s="90" t="s">
        <v>18</v>
      </c>
      <c r="C4" s="91" t="s">
        <v>45</v>
      </c>
      <c r="D4" s="92"/>
      <c r="E4" s="92"/>
      <c r="F4" s="93"/>
      <c r="G4" s="90" t="s">
        <v>46</v>
      </c>
      <c r="H4" s="90"/>
      <c r="I4" s="90" t="s">
        <v>47</v>
      </c>
      <c r="J4" s="94"/>
    </row>
    <row r="5" spans="1:10" s="3" customFormat="1" ht="16.5" customHeight="1">
      <c r="A5" s="89"/>
      <c r="B5" s="90"/>
      <c r="C5" s="95" t="s">
        <v>19</v>
      </c>
      <c r="D5" s="91" t="s">
        <v>20</v>
      </c>
      <c r="E5" s="4" t="s">
        <v>21</v>
      </c>
      <c r="F5" s="97" t="s">
        <v>22</v>
      </c>
      <c r="G5" s="98" t="s">
        <v>19</v>
      </c>
      <c r="H5" s="90" t="s">
        <v>23</v>
      </c>
      <c r="I5" s="90" t="s">
        <v>24</v>
      </c>
      <c r="J5" s="90" t="s">
        <v>25</v>
      </c>
    </row>
    <row r="6" spans="1:13" s="3" customFormat="1" ht="16.5" customHeight="1">
      <c r="A6" s="89"/>
      <c r="B6" s="90"/>
      <c r="C6" s="96"/>
      <c r="D6" s="91"/>
      <c r="E6" s="13" t="s">
        <v>26</v>
      </c>
      <c r="F6" s="97"/>
      <c r="G6" s="98"/>
      <c r="H6" s="90"/>
      <c r="I6" s="90"/>
      <c r="J6" s="90"/>
      <c r="K6" s="7"/>
      <c r="L6" s="10"/>
      <c r="M6" s="10"/>
    </row>
    <row r="7" spans="1:13" s="3" customFormat="1" ht="16.5" customHeight="1">
      <c r="A7" s="71" t="s">
        <v>27</v>
      </c>
      <c r="B7" s="19" t="s">
        <v>0</v>
      </c>
      <c r="C7" s="20"/>
      <c r="D7" s="54">
        <v>23523</v>
      </c>
      <c r="E7" s="55">
        <v>1016.551426101988</v>
      </c>
      <c r="F7" s="21">
        <v>100</v>
      </c>
      <c r="G7" s="20"/>
      <c r="H7" s="54">
        <v>23121</v>
      </c>
      <c r="I7" s="56">
        <f>D7-H7</f>
        <v>402</v>
      </c>
      <c r="J7" s="57">
        <v>101.74</v>
      </c>
      <c r="K7" s="83"/>
      <c r="L7" s="6"/>
      <c r="M7" s="6"/>
    </row>
    <row r="8" spans="1:13" s="3" customFormat="1" ht="16.5" customHeight="1">
      <c r="A8" s="72"/>
      <c r="B8" s="22" t="s">
        <v>35</v>
      </c>
      <c r="C8" s="23" t="s">
        <v>16</v>
      </c>
      <c r="D8" s="58">
        <v>6687</v>
      </c>
      <c r="E8" s="59">
        <v>288.9801210025929</v>
      </c>
      <c r="F8" s="24">
        <v>28.427496492794287</v>
      </c>
      <c r="G8" s="23" t="s">
        <v>16</v>
      </c>
      <c r="H8" s="58">
        <v>6591</v>
      </c>
      <c r="I8" s="60">
        <f aca="true" t="shared" si="0" ref="I8:I28">D8-H8</f>
        <v>96</v>
      </c>
      <c r="J8" s="61">
        <v>101.46</v>
      </c>
      <c r="K8" s="83"/>
      <c r="L8" s="6"/>
      <c r="M8" s="6"/>
    </row>
    <row r="9" spans="1:13" s="3" customFormat="1" ht="16.5" customHeight="1">
      <c r="A9" s="72"/>
      <c r="B9" s="22" t="s">
        <v>36</v>
      </c>
      <c r="C9" s="23" t="s">
        <v>17</v>
      </c>
      <c r="D9" s="58">
        <v>3687</v>
      </c>
      <c r="E9" s="59">
        <v>159.33448573898013</v>
      </c>
      <c r="F9" s="62">
        <v>15.674021170769034</v>
      </c>
      <c r="G9" s="23" t="s">
        <v>17</v>
      </c>
      <c r="H9" s="58">
        <v>3494</v>
      </c>
      <c r="I9" s="60">
        <f t="shared" si="0"/>
        <v>193</v>
      </c>
      <c r="J9" s="61">
        <v>105.52</v>
      </c>
      <c r="K9" s="83"/>
      <c r="L9" s="6"/>
      <c r="M9" s="6"/>
    </row>
    <row r="10" spans="1:13" s="3" customFormat="1" ht="16.5" customHeight="1">
      <c r="A10" s="72"/>
      <c r="B10" s="22" t="s">
        <v>37</v>
      </c>
      <c r="C10" s="23" t="s">
        <v>3</v>
      </c>
      <c r="D10" s="58">
        <v>2322</v>
      </c>
      <c r="E10" s="59">
        <v>100.3457216940363</v>
      </c>
      <c r="F10" s="24">
        <v>9.871189899247545</v>
      </c>
      <c r="G10" s="23" t="s">
        <v>3</v>
      </c>
      <c r="H10" s="58">
        <v>2299</v>
      </c>
      <c r="I10" s="60">
        <f t="shared" si="0"/>
        <v>23</v>
      </c>
      <c r="J10" s="61">
        <v>101</v>
      </c>
      <c r="K10" s="83"/>
      <c r="L10" s="6"/>
      <c r="M10" s="6"/>
    </row>
    <row r="11" spans="1:13" s="3" customFormat="1" ht="16.5" customHeight="1">
      <c r="A11" s="72"/>
      <c r="B11" s="22" t="s">
        <v>11</v>
      </c>
      <c r="C11" s="23" t="s">
        <v>5</v>
      </c>
      <c r="D11" s="58">
        <v>2028</v>
      </c>
      <c r="E11" s="59">
        <v>87.64044943820225</v>
      </c>
      <c r="F11" s="24">
        <v>8.62134931768907</v>
      </c>
      <c r="G11" s="63" t="s">
        <v>5</v>
      </c>
      <c r="H11" s="58">
        <v>1876</v>
      </c>
      <c r="I11" s="60">
        <f t="shared" si="0"/>
        <v>152</v>
      </c>
      <c r="J11" s="61">
        <v>108.1</v>
      </c>
      <c r="K11" s="83"/>
      <c r="L11" s="6"/>
      <c r="M11" s="6"/>
    </row>
    <row r="12" spans="1:13" s="3" customFormat="1" ht="16.5" customHeight="1">
      <c r="A12" s="72"/>
      <c r="B12" s="22" t="s">
        <v>6</v>
      </c>
      <c r="C12" s="23" t="s">
        <v>7</v>
      </c>
      <c r="D12" s="58">
        <v>1697</v>
      </c>
      <c r="E12" s="59">
        <v>73.3362143474503</v>
      </c>
      <c r="F12" s="24">
        <v>7.2142158738256175</v>
      </c>
      <c r="G12" s="63" t="s">
        <v>7</v>
      </c>
      <c r="H12" s="58">
        <v>1845</v>
      </c>
      <c r="I12" s="60">
        <f t="shared" si="0"/>
        <v>-148</v>
      </c>
      <c r="J12" s="61">
        <v>91.98</v>
      </c>
      <c r="K12" s="83"/>
      <c r="L12" s="6"/>
      <c r="M12" s="6"/>
    </row>
    <row r="13" spans="1:13" s="3" customFormat="1" ht="16.5" customHeight="1">
      <c r="A13" s="72"/>
      <c r="B13" s="25" t="s">
        <v>38</v>
      </c>
      <c r="C13" s="23" t="s">
        <v>8</v>
      </c>
      <c r="D13" s="26">
        <v>645</v>
      </c>
      <c r="E13" s="27">
        <v>27.87381158167675</v>
      </c>
      <c r="F13" s="62">
        <v>2.741997194235429</v>
      </c>
      <c r="G13" s="23" t="s">
        <v>8</v>
      </c>
      <c r="H13" s="58">
        <v>672</v>
      </c>
      <c r="I13" s="60">
        <f t="shared" si="0"/>
        <v>-27</v>
      </c>
      <c r="J13" s="61">
        <v>95.98</v>
      </c>
      <c r="K13" s="83"/>
      <c r="L13" s="6"/>
      <c r="M13" s="6"/>
    </row>
    <row r="14" spans="1:13" s="3" customFormat="1" ht="16.5" customHeight="1">
      <c r="A14" s="72"/>
      <c r="B14" s="22" t="s">
        <v>39</v>
      </c>
      <c r="C14" s="23" t="s">
        <v>10</v>
      </c>
      <c r="D14" s="58">
        <v>418</v>
      </c>
      <c r="E14" s="59">
        <v>18.063958513396713</v>
      </c>
      <c r="F14" s="24">
        <v>1.776984228202185</v>
      </c>
      <c r="G14" s="23" t="s">
        <v>10</v>
      </c>
      <c r="H14" s="26">
        <v>404</v>
      </c>
      <c r="I14" s="60">
        <f t="shared" si="0"/>
        <v>14</v>
      </c>
      <c r="J14" s="61">
        <v>103.47</v>
      </c>
      <c r="K14" s="83"/>
      <c r="L14" s="6"/>
      <c r="M14" s="6"/>
    </row>
    <row r="15" spans="1:13" s="3" customFormat="1" ht="16.5" customHeight="1">
      <c r="A15" s="72"/>
      <c r="B15" s="22" t="s">
        <v>40</v>
      </c>
      <c r="C15" s="23" t="s">
        <v>12</v>
      </c>
      <c r="D15" s="58">
        <v>405</v>
      </c>
      <c r="E15" s="59">
        <v>17.502160760587728</v>
      </c>
      <c r="F15" s="24">
        <v>1.7217191684734088</v>
      </c>
      <c r="G15" s="23" t="s">
        <v>12</v>
      </c>
      <c r="H15" s="58">
        <v>400</v>
      </c>
      <c r="I15" s="60">
        <f t="shared" si="0"/>
        <v>5</v>
      </c>
      <c r="J15" s="61">
        <v>101.25</v>
      </c>
      <c r="K15" s="83"/>
      <c r="L15" s="6"/>
      <c r="M15" s="6"/>
    </row>
    <row r="16" spans="1:13" s="3" customFormat="1" ht="16.5" customHeight="1">
      <c r="A16" s="72"/>
      <c r="B16" s="9" t="s">
        <v>41</v>
      </c>
      <c r="C16" s="23" t="s">
        <v>14</v>
      </c>
      <c r="D16" s="28">
        <v>361</v>
      </c>
      <c r="E16" s="27">
        <v>15.600691443388072</v>
      </c>
      <c r="F16" s="24">
        <v>1.5346681970837053</v>
      </c>
      <c r="G16" s="23" t="s">
        <v>14</v>
      </c>
      <c r="H16" s="28">
        <v>380</v>
      </c>
      <c r="I16" s="18">
        <f t="shared" si="0"/>
        <v>-19</v>
      </c>
      <c r="J16" s="16">
        <v>95</v>
      </c>
      <c r="K16" s="83"/>
      <c r="L16" s="6"/>
      <c r="M16" s="6"/>
    </row>
    <row r="17" spans="1:13" s="3" customFormat="1" ht="16.5" customHeight="1">
      <c r="A17" s="73"/>
      <c r="B17" s="29" t="s">
        <v>32</v>
      </c>
      <c r="C17" s="30" t="s">
        <v>15</v>
      </c>
      <c r="D17" s="64">
        <v>304</v>
      </c>
      <c r="E17" s="31">
        <v>13.137424373379428</v>
      </c>
      <c r="F17" s="31">
        <v>1.2923521659652255</v>
      </c>
      <c r="G17" s="30" t="s">
        <v>15</v>
      </c>
      <c r="H17" s="64">
        <v>272</v>
      </c>
      <c r="I17" s="17">
        <f t="shared" si="0"/>
        <v>32</v>
      </c>
      <c r="J17" s="32">
        <v>111.76</v>
      </c>
      <c r="K17" s="83"/>
      <c r="L17" s="6"/>
      <c r="M17" s="6"/>
    </row>
    <row r="18" spans="1:15" s="3" customFormat="1" ht="16.5" customHeight="1">
      <c r="A18" s="72" t="s">
        <v>29</v>
      </c>
      <c r="B18" s="22" t="s">
        <v>0</v>
      </c>
      <c r="C18" s="20"/>
      <c r="D18" s="58">
        <v>1308158</v>
      </c>
      <c r="E18" s="65">
        <v>1046.4</v>
      </c>
      <c r="F18" s="27">
        <v>100</v>
      </c>
      <c r="G18" s="20"/>
      <c r="H18" s="58">
        <v>1290510</v>
      </c>
      <c r="I18" s="56">
        <f>D18-H18</f>
        <v>17648</v>
      </c>
      <c r="J18" s="57">
        <v>101.37</v>
      </c>
      <c r="K18" s="83"/>
      <c r="L18" s="6"/>
      <c r="M18" s="6"/>
      <c r="N18" s="10"/>
      <c r="O18" s="10"/>
    </row>
    <row r="19" spans="1:15" s="3" customFormat="1" ht="16.5" customHeight="1">
      <c r="A19" s="72"/>
      <c r="B19" s="22" t="s">
        <v>1</v>
      </c>
      <c r="C19" s="23" t="s">
        <v>16</v>
      </c>
      <c r="D19" s="58">
        <v>373088</v>
      </c>
      <c r="E19" s="65">
        <v>298.4</v>
      </c>
      <c r="F19" s="27">
        <v>28.520102311800255</v>
      </c>
      <c r="G19" s="23" t="s">
        <v>16</v>
      </c>
      <c r="H19" s="58">
        <v>370362</v>
      </c>
      <c r="I19" s="60">
        <f t="shared" si="0"/>
        <v>2726</v>
      </c>
      <c r="J19" s="16">
        <v>100.74</v>
      </c>
      <c r="K19" s="83"/>
      <c r="L19" s="6"/>
      <c r="M19" s="6"/>
      <c r="N19" s="10"/>
      <c r="O19" s="10"/>
    </row>
    <row r="20" spans="1:15" s="3" customFormat="1" ht="16.5" customHeight="1">
      <c r="A20" s="72"/>
      <c r="B20" s="22" t="s">
        <v>4</v>
      </c>
      <c r="C20" s="23" t="s">
        <v>17</v>
      </c>
      <c r="D20" s="58">
        <v>198070</v>
      </c>
      <c r="E20" s="33">
        <v>158.37914004524643</v>
      </c>
      <c r="F20" s="27">
        <v>15.141137385545173</v>
      </c>
      <c r="G20" s="23" t="s">
        <v>17</v>
      </c>
      <c r="H20" s="58">
        <v>196127</v>
      </c>
      <c r="I20" s="60">
        <f t="shared" si="0"/>
        <v>1943</v>
      </c>
      <c r="J20" s="16">
        <v>100.99</v>
      </c>
      <c r="K20" s="83"/>
      <c r="L20" s="6"/>
      <c r="M20" s="6"/>
      <c r="N20" s="10"/>
      <c r="O20" s="10"/>
    </row>
    <row r="21" spans="1:15" s="3" customFormat="1" ht="16.5" customHeight="1">
      <c r="A21" s="72"/>
      <c r="B21" s="22" t="s">
        <v>6</v>
      </c>
      <c r="C21" s="23" t="s">
        <v>3</v>
      </c>
      <c r="D21" s="58">
        <v>119346</v>
      </c>
      <c r="E21" s="65">
        <v>95.5</v>
      </c>
      <c r="F21" s="27">
        <v>9.123209887490654</v>
      </c>
      <c r="G21" s="23" t="s">
        <v>3</v>
      </c>
      <c r="H21" s="58">
        <v>120959</v>
      </c>
      <c r="I21" s="60">
        <f t="shared" si="0"/>
        <v>-1613</v>
      </c>
      <c r="J21" s="61">
        <v>98.67</v>
      </c>
      <c r="K21" s="83"/>
      <c r="L21" s="6"/>
      <c r="M21" s="6"/>
      <c r="N21" s="10"/>
      <c r="O21" s="10"/>
    </row>
    <row r="22" spans="1:15" s="3" customFormat="1" ht="16.5" customHeight="1">
      <c r="A22" s="72"/>
      <c r="B22" s="22" t="s">
        <v>2</v>
      </c>
      <c r="C22" s="23" t="s">
        <v>5</v>
      </c>
      <c r="D22" s="58">
        <v>109353</v>
      </c>
      <c r="E22" s="65">
        <v>87.5</v>
      </c>
      <c r="F22" s="27">
        <v>8.35931133700975</v>
      </c>
      <c r="G22" s="23" t="s">
        <v>5</v>
      </c>
      <c r="H22" s="58">
        <v>111974</v>
      </c>
      <c r="I22" s="60">
        <f t="shared" si="0"/>
        <v>-2621</v>
      </c>
      <c r="J22" s="61">
        <v>97.66</v>
      </c>
      <c r="K22" s="83"/>
      <c r="L22" s="6"/>
      <c r="M22" s="6"/>
      <c r="N22" s="10"/>
      <c r="O22" s="10"/>
    </row>
    <row r="23" spans="1:15" s="3" customFormat="1" ht="16.5" customHeight="1">
      <c r="A23" s="72"/>
      <c r="B23" s="22" t="s">
        <v>42</v>
      </c>
      <c r="C23" s="23" t="s">
        <v>7</v>
      </c>
      <c r="D23" s="58">
        <v>92836</v>
      </c>
      <c r="E23" s="65">
        <v>74.3</v>
      </c>
      <c r="F23" s="27">
        <v>7.096696270633976</v>
      </c>
      <c r="G23" s="23" t="s">
        <v>7</v>
      </c>
      <c r="H23" s="58">
        <v>84819</v>
      </c>
      <c r="I23" s="60">
        <f t="shared" si="0"/>
        <v>8017</v>
      </c>
      <c r="J23" s="61">
        <v>109.45</v>
      </c>
      <c r="K23" s="83"/>
      <c r="L23" s="6"/>
      <c r="M23" s="6"/>
      <c r="N23" s="10"/>
      <c r="O23" s="10"/>
    </row>
    <row r="24" spans="1:15" s="3" customFormat="1" ht="16.5" customHeight="1">
      <c r="A24" s="72"/>
      <c r="B24" s="22" t="s">
        <v>38</v>
      </c>
      <c r="C24" s="23" t="s">
        <v>8</v>
      </c>
      <c r="D24" s="58">
        <v>38314</v>
      </c>
      <c r="E24" s="33">
        <v>30.639835856353898</v>
      </c>
      <c r="F24" s="27">
        <v>2.928851102083999</v>
      </c>
      <c r="G24" s="23" t="s">
        <v>8</v>
      </c>
      <c r="H24" s="58">
        <v>38310</v>
      </c>
      <c r="I24" s="60">
        <f t="shared" si="0"/>
        <v>4</v>
      </c>
      <c r="J24" s="16">
        <v>100.01</v>
      </c>
      <c r="K24" s="83"/>
      <c r="L24" s="6"/>
      <c r="M24" s="6"/>
      <c r="N24" s="10"/>
      <c r="O24" s="10"/>
    </row>
    <row r="25" spans="1:15" s="3" customFormat="1" ht="16.5" customHeight="1">
      <c r="A25" s="72"/>
      <c r="B25" s="22" t="s">
        <v>40</v>
      </c>
      <c r="C25" s="23" t="s">
        <v>10</v>
      </c>
      <c r="D25" s="58">
        <v>24620</v>
      </c>
      <c r="E25" s="33">
        <v>19.686410486518614</v>
      </c>
      <c r="F25" s="27">
        <v>1.882035656243359</v>
      </c>
      <c r="G25" s="23" t="s">
        <v>10</v>
      </c>
      <c r="H25" s="58">
        <v>24561</v>
      </c>
      <c r="I25" s="60">
        <f t="shared" si="0"/>
        <v>59</v>
      </c>
      <c r="J25" s="16">
        <v>100.24</v>
      </c>
      <c r="K25" s="83"/>
      <c r="L25" s="6"/>
      <c r="M25" s="6"/>
      <c r="N25" s="10"/>
      <c r="O25" s="10"/>
    </row>
    <row r="26" spans="1:15" s="3" customFormat="1" ht="16.5" customHeight="1">
      <c r="A26" s="72"/>
      <c r="B26" s="22" t="s">
        <v>9</v>
      </c>
      <c r="C26" s="23" t="s">
        <v>12</v>
      </c>
      <c r="D26" s="58">
        <v>21021</v>
      </c>
      <c r="E26" s="33">
        <v>16.810876369054192</v>
      </c>
      <c r="F26" s="27">
        <v>1.6069159841548193</v>
      </c>
      <c r="G26" s="23" t="s">
        <v>12</v>
      </c>
      <c r="H26" s="26">
        <v>23152</v>
      </c>
      <c r="I26" s="60">
        <f t="shared" si="0"/>
        <v>-2131</v>
      </c>
      <c r="J26" s="16">
        <v>90.8</v>
      </c>
      <c r="K26" s="83"/>
      <c r="L26" s="6"/>
      <c r="M26" s="6"/>
      <c r="N26" s="10"/>
      <c r="O26" s="10"/>
    </row>
    <row r="27" spans="1:15" s="3" customFormat="1" ht="16.5" customHeight="1">
      <c r="A27" s="72"/>
      <c r="B27" s="34" t="s">
        <v>41</v>
      </c>
      <c r="C27" s="23" t="s">
        <v>14</v>
      </c>
      <c r="D27" s="58">
        <v>18154</v>
      </c>
      <c r="E27" s="33">
        <v>14.513648556715436</v>
      </c>
      <c r="F27" s="27">
        <v>1.3877528555419147</v>
      </c>
      <c r="G27" s="23" t="s">
        <v>14</v>
      </c>
      <c r="H27" s="26">
        <v>16887</v>
      </c>
      <c r="I27" s="60">
        <f t="shared" si="0"/>
        <v>1267</v>
      </c>
      <c r="J27" s="61">
        <v>107.5</v>
      </c>
      <c r="K27" s="83"/>
      <c r="L27" s="6"/>
      <c r="M27" s="6"/>
      <c r="N27" s="10"/>
      <c r="O27" s="10"/>
    </row>
    <row r="28" spans="1:15" s="3" customFormat="1" ht="16.5" customHeight="1">
      <c r="A28" s="73"/>
      <c r="B28" s="35" t="s">
        <v>48</v>
      </c>
      <c r="C28" s="30" t="s">
        <v>15</v>
      </c>
      <c r="D28" s="64">
        <v>15780</v>
      </c>
      <c r="E28" s="36">
        <v>12.616355948474652</v>
      </c>
      <c r="F28" s="31">
        <v>1.2062763060731196</v>
      </c>
      <c r="G28" s="30" t="s">
        <v>49</v>
      </c>
      <c r="H28" s="37">
        <v>15659</v>
      </c>
      <c r="I28" s="66">
        <f t="shared" si="0"/>
        <v>121</v>
      </c>
      <c r="J28" s="67">
        <v>100.77</v>
      </c>
      <c r="K28" s="83"/>
      <c r="L28" s="6"/>
      <c r="M28" s="6"/>
      <c r="N28" s="10"/>
      <c r="O28" s="10"/>
    </row>
    <row r="29" spans="1:10" s="3" customFormat="1" ht="9" customHeight="1">
      <c r="A29" s="38"/>
      <c r="B29" s="39"/>
      <c r="C29" s="40"/>
      <c r="D29" s="26"/>
      <c r="E29" s="24"/>
      <c r="F29" s="24"/>
      <c r="G29" s="41"/>
      <c r="H29" s="26"/>
      <c r="I29" s="26"/>
      <c r="J29" s="42"/>
    </row>
    <row r="30" spans="1:10" ht="12">
      <c r="A30" s="87" t="s">
        <v>51</v>
      </c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2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s="3" customFormat="1" ht="10.5" customHeight="1">
      <c r="A32" s="38"/>
      <c r="B32" s="38"/>
      <c r="C32" s="38"/>
      <c r="D32" s="26"/>
      <c r="E32" s="24"/>
      <c r="F32" s="24"/>
      <c r="G32" s="41"/>
      <c r="H32" s="26"/>
      <c r="I32" s="26"/>
      <c r="J32" s="42"/>
    </row>
    <row r="33" spans="1:10" s="3" customFormat="1" ht="21" customHeight="1">
      <c r="A33" s="43" t="s">
        <v>34</v>
      </c>
      <c r="B33" s="44"/>
      <c r="C33" s="40"/>
      <c r="D33" s="26"/>
      <c r="E33" s="24"/>
      <c r="F33" s="24"/>
      <c r="G33" s="41"/>
      <c r="H33" s="26"/>
      <c r="I33" s="26"/>
      <c r="J33" s="42"/>
    </row>
    <row r="34" spans="1:10" s="3" customFormat="1" ht="9.75" customHeight="1">
      <c r="A34" s="38"/>
      <c r="B34" s="39"/>
      <c r="C34" s="40"/>
      <c r="D34" s="26"/>
      <c r="E34" s="24"/>
      <c r="F34" s="24"/>
      <c r="G34" s="41"/>
      <c r="H34" s="26"/>
      <c r="I34" s="26"/>
      <c r="J34" s="42"/>
    </row>
    <row r="35" spans="1:11" s="3" customFormat="1" ht="16.5" customHeight="1">
      <c r="A35" s="74"/>
      <c r="B35" s="76" t="s">
        <v>18</v>
      </c>
      <c r="C35" s="77" t="s">
        <v>45</v>
      </c>
      <c r="D35" s="78"/>
      <c r="E35" s="78"/>
      <c r="F35" s="79"/>
      <c r="G35" s="76" t="s">
        <v>46</v>
      </c>
      <c r="H35" s="76"/>
      <c r="I35" s="76" t="s">
        <v>47</v>
      </c>
      <c r="J35" s="84"/>
      <c r="K35" s="7"/>
    </row>
    <row r="36" spans="1:11" s="3" customFormat="1" ht="16.5" customHeight="1">
      <c r="A36" s="75"/>
      <c r="B36" s="76"/>
      <c r="C36" s="85" t="s">
        <v>19</v>
      </c>
      <c r="D36" s="77" t="s">
        <v>20</v>
      </c>
      <c r="E36" s="45" t="s">
        <v>21</v>
      </c>
      <c r="F36" s="80" t="s">
        <v>22</v>
      </c>
      <c r="G36" s="82" t="s">
        <v>19</v>
      </c>
      <c r="H36" s="76" t="s">
        <v>23</v>
      </c>
      <c r="I36" s="76" t="s">
        <v>24</v>
      </c>
      <c r="J36" s="76" t="s">
        <v>25</v>
      </c>
      <c r="K36" s="7"/>
    </row>
    <row r="37" spans="1:11" s="3" customFormat="1" ht="16.5" customHeight="1">
      <c r="A37" s="75"/>
      <c r="B37" s="76"/>
      <c r="C37" s="86"/>
      <c r="D37" s="77"/>
      <c r="E37" s="46" t="s">
        <v>26</v>
      </c>
      <c r="F37" s="81"/>
      <c r="G37" s="82"/>
      <c r="H37" s="76"/>
      <c r="I37" s="76"/>
      <c r="J37" s="76"/>
      <c r="K37" s="7"/>
    </row>
    <row r="38" spans="1:14" s="3" customFormat="1" ht="16.5" customHeight="1">
      <c r="A38" s="71" t="s">
        <v>30</v>
      </c>
      <c r="B38" s="19" t="s">
        <v>0</v>
      </c>
      <c r="C38" s="20"/>
      <c r="D38" s="58">
        <v>12003</v>
      </c>
      <c r="E38" s="55">
        <v>1061.2732095490717</v>
      </c>
      <c r="F38" s="47">
        <v>100</v>
      </c>
      <c r="G38" s="20"/>
      <c r="H38" s="58">
        <v>11859</v>
      </c>
      <c r="I38" s="56">
        <f>D38-H38</f>
        <v>144</v>
      </c>
      <c r="J38" s="57">
        <v>101.21</v>
      </c>
      <c r="K38" s="7"/>
      <c r="L38" s="5"/>
      <c r="M38" s="6"/>
      <c r="N38" s="6"/>
    </row>
    <row r="39" spans="1:14" s="3" customFormat="1" ht="16.5" customHeight="1">
      <c r="A39" s="72"/>
      <c r="B39" s="22" t="s">
        <v>1</v>
      </c>
      <c r="C39" s="23" t="s">
        <v>16</v>
      </c>
      <c r="D39" s="58">
        <v>3946</v>
      </c>
      <c r="E39" s="59">
        <v>348.894783377542</v>
      </c>
      <c r="F39" s="48">
        <v>32.87511455469466</v>
      </c>
      <c r="G39" s="23" t="s">
        <v>16</v>
      </c>
      <c r="H39" s="58">
        <v>3905</v>
      </c>
      <c r="I39" s="60">
        <f aca="true" t="shared" si="1" ref="I39:I48">D39-H39</f>
        <v>41</v>
      </c>
      <c r="J39" s="61">
        <f>D39/H39*100</f>
        <v>101.04993597951344</v>
      </c>
      <c r="K39" s="7"/>
      <c r="L39" s="5"/>
      <c r="M39" s="6"/>
      <c r="N39" s="6"/>
    </row>
    <row r="40" spans="1:14" s="3" customFormat="1" ht="16.5" customHeight="1">
      <c r="A40" s="72"/>
      <c r="B40" s="22" t="s">
        <v>4</v>
      </c>
      <c r="C40" s="23" t="s">
        <v>17</v>
      </c>
      <c r="D40" s="58">
        <v>1729</v>
      </c>
      <c r="E40" s="59">
        <v>152.8735632183908</v>
      </c>
      <c r="F40" s="68">
        <v>14.404732150295759</v>
      </c>
      <c r="G40" s="23" t="s">
        <v>17</v>
      </c>
      <c r="H40" s="58">
        <v>1684</v>
      </c>
      <c r="I40" s="60">
        <f t="shared" si="1"/>
        <v>45</v>
      </c>
      <c r="J40" s="61">
        <v>102.67</v>
      </c>
      <c r="K40" s="7"/>
      <c r="L40" s="5"/>
      <c r="M40" s="6"/>
      <c r="N40" s="6"/>
    </row>
    <row r="41" spans="1:14" s="3" customFormat="1" ht="16.5" customHeight="1">
      <c r="A41" s="72"/>
      <c r="B41" s="22" t="s">
        <v>2</v>
      </c>
      <c r="C41" s="23" t="s">
        <v>3</v>
      </c>
      <c r="D41" s="58">
        <v>1117</v>
      </c>
      <c r="E41" s="59">
        <v>98.76215738284704</v>
      </c>
      <c r="F41" s="48">
        <v>9.306006831625426</v>
      </c>
      <c r="G41" s="23" t="s">
        <v>3</v>
      </c>
      <c r="H41" s="26">
        <v>1100</v>
      </c>
      <c r="I41" s="60">
        <f t="shared" si="1"/>
        <v>17</v>
      </c>
      <c r="J41" s="61">
        <v>101.54</v>
      </c>
      <c r="K41" s="7"/>
      <c r="L41" s="5"/>
      <c r="M41" s="6"/>
      <c r="N41" s="6"/>
    </row>
    <row r="42" spans="1:14" s="3" customFormat="1" ht="16.5" customHeight="1">
      <c r="A42" s="72"/>
      <c r="B42" s="22" t="s">
        <v>6</v>
      </c>
      <c r="C42" s="23" t="s">
        <v>5</v>
      </c>
      <c r="D42" s="58">
        <v>943</v>
      </c>
      <c r="E42" s="59">
        <v>83.37754199823165</v>
      </c>
      <c r="F42" s="68">
        <v>7.856369241023077</v>
      </c>
      <c r="G42" s="23" t="s">
        <v>5</v>
      </c>
      <c r="H42" s="58">
        <v>994</v>
      </c>
      <c r="I42" s="60">
        <f t="shared" si="1"/>
        <v>-51</v>
      </c>
      <c r="J42" s="61">
        <v>94.87</v>
      </c>
      <c r="K42" s="7"/>
      <c r="L42" s="5"/>
      <c r="M42" s="6"/>
      <c r="N42" s="6"/>
    </row>
    <row r="43" spans="1:14" s="3" customFormat="1" ht="16.5" customHeight="1">
      <c r="A43" s="72"/>
      <c r="B43" s="22" t="s">
        <v>42</v>
      </c>
      <c r="C43" s="23" t="s">
        <v>7</v>
      </c>
      <c r="D43" s="58">
        <v>533</v>
      </c>
      <c r="E43" s="59">
        <v>47.1264367816092</v>
      </c>
      <c r="F43" s="68">
        <v>4.440556527534783</v>
      </c>
      <c r="G43" s="23" t="s">
        <v>7</v>
      </c>
      <c r="H43" s="58">
        <v>483</v>
      </c>
      <c r="I43" s="60">
        <f t="shared" si="1"/>
        <v>50</v>
      </c>
      <c r="J43" s="61">
        <v>110.35</v>
      </c>
      <c r="K43" s="14"/>
      <c r="L43" s="5"/>
      <c r="M43" s="6"/>
      <c r="N43" s="6"/>
    </row>
    <row r="44" spans="1:14" s="3" customFormat="1" ht="16.5" customHeight="1">
      <c r="A44" s="72"/>
      <c r="B44" s="22" t="s">
        <v>38</v>
      </c>
      <c r="C44" s="23" t="s">
        <v>8</v>
      </c>
      <c r="D44" s="26">
        <v>363</v>
      </c>
      <c r="E44" s="27">
        <v>32.09549071618037</v>
      </c>
      <c r="F44" s="68">
        <v>3.0242439390152462</v>
      </c>
      <c r="G44" s="23" t="s">
        <v>8</v>
      </c>
      <c r="H44" s="58">
        <v>405</v>
      </c>
      <c r="I44" s="60">
        <f t="shared" si="1"/>
        <v>-42</v>
      </c>
      <c r="J44" s="61">
        <v>89.63</v>
      </c>
      <c r="K44" s="7"/>
      <c r="L44" s="5"/>
      <c r="M44" s="6"/>
      <c r="N44" s="6"/>
    </row>
    <row r="45" spans="1:14" s="3" customFormat="1" ht="16.5" customHeight="1">
      <c r="A45" s="72"/>
      <c r="B45" s="22" t="s">
        <v>39</v>
      </c>
      <c r="C45" s="23" t="s">
        <v>10</v>
      </c>
      <c r="D45" s="58">
        <v>300</v>
      </c>
      <c r="E45" s="59">
        <v>26.52519893899204</v>
      </c>
      <c r="F45" s="68">
        <v>2.499375156210947</v>
      </c>
      <c r="G45" s="23" t="s">
        <v>10</v>
      </c>
      <c r="H45" s="26">
        <v>286</v>
      </c>
      <c r="I45" s="60">
        <f t="shared" si="1"/>
        <v>14</v>
      </c>
      <c r="J45" s="61">
        <v>104.9</v>
      </c>
      <c r="K45" s="7"/>
      <c r="L45" s="5"/>
      <c r="M45" s="6"/>
      <c r="N45" s="6"/>
    </row>
    <row r="46" spans="1:14" s="3" customFormat="1" ht="16.5" customHeight="1">
      <c r="A46" s="72"/>
      <c r="B46" s="34" t="s">
        <v>43</v>
      </c>
      <c r="C46" s="23" t="s">
        <v>12</v>
      </c>
      <c r="D46" s="58">
        <v>215</v>
      </c>
      <c r="E46" s="59">
        <v>19.00972590627763</v>
      </c>
      <c r="F46" s="68">
        <v>1.7912188619511789</v>
      </c>
      <c r="G46" s="23" t="s">
        <v>12</v>
      </c>
      <c r="H46" s="26">
        <v>206</v>
      </c>
      <c r="I46" s="60">
        <f t="shared" si="1"/>
        <v>9</v>
      </c>
      <c r="J46" s="61">
        <v>104.37</v>
      </c>
      <c r="K46" s="7"/>
      <c r="L46" s="5"/>
      <c r="M46" s="6"/>
      <c r="N46" s="6"/>
    </row>
    <row r="47" spans="1:14" s="3" customFormat="1" ht="16.5" customHeight="1">
      <c r="A47" s="72"/>
      <c r="B47" s="22" t="s">
        <v>40</v>
      </c>
      <c r="C47" s="23" t="s">
        <v>14</v>
      </c>
      <c r="D47" s="26">
        <v>197</v>
      </c>
      <c r="E47" s="27">
        <v>17.418213969938108</v>
      </c>
      <c r="F47" s="68">
        <v>1.641256352578522</v>
      </c>
      <c r="G47" s="23" t="s">
        <v>15</v>
      </c>
      <c r="H47" s="26">
        <v>189</v>
      </c>
      <c r="I47" s="18">
        <f t="shared" si="1"/>
        <v>8</v>
      </c>
      <c r="J47" s="16">
        <v>104.23</v>
      </c>
      <c r="K47" s="7"/>
      <c r="L47" s="5"/>
      <c r="M47" s="6"/>
      <c r="N47" s="6"/>
    </row>
    <row r="48" spans="1:14" s="3" customFormat="1" ht="16.5" customHeight="1">
      <c r="A48" s="73"/>
      <c r="B48" s="12" t="s">
        <v>28</v>
      </c>
      <c r="C48" s="30" t="s">
        <v>15</v>
      </c>
      <c r="D48" s="37">
        <v>193</v>
      </c>
      <c r="E48" s="31">
        <v>17.064544650751547</v>
      </c>
      <c r="F48" s="48">
        <v>1.6079313504957096</v>
      </c>
      <c r="G48" s="30" t="s">
        <v>14</v>
      </c>
      <c r="H48" s="37">
        <v>196</v>
      </c>
      <c r="I48" s="17">
        <f t="shared" si="1"/>
        <v>-3</v>
      </c>
      <c r="J48" s="32">
        <v>98.47</v>
      </c>
      <c r="K48" s="7"/>
      <c r="L48" s="5"/>
      <c r="M48" s="6"/>
      <c r="N48" s="6"/>
    </row>
    <row r="49" spans="1:14" s="3" customFormat="1" ht="16.5" customHeight="1">
      <c r="A49" s="71" t="s">
        <v>31</v>
      </c>
      <c r="B49" s="19" t="s">
        <v>0</v>
      </c>
      <c r="C49" s="23"/>
      <c r="D49" s="69">
        <v>11520</v>
      </c>
      <c r="E49" s="59">
        <v>974.6192893401015</v>
      </c>
      <c r="F49" s="49">
        <v>100</v>
      </c>
      <c r="G49" s="23"/>
      <c r="H49" s="69">
        <v>11262</v>
      </c>
      <c r="I49" s="56">
        <f>D49-H49</f>
        <v>258</v>
      </c>
      <c r="J49" s="57">
        <v>102.29</v>
      </c>
      <c r="K49" s="7"/>
      <c r="L49" s="11"/>
      <c r="M49" s="6"/>
      <c r="N49" s="6"/>
    </row>
    <row r="50" spans="1:14" s="3" customFormat="1" ht="16.5" customHeight="1">
      <c r="A50" s="72"/>
      <c r="B50" s="22" t="s">
        <v>1</v>
      </c>
      <c r="C50" s="23" t="s">
        <v>16</v>
      </c>
      <c r="D50" s="69">
        <v>2741</v>
      </c>
      <c r="E50" s="59">
        <v>231.89509306260578</v>
      </c>
      <c r="F50" s="68">
        <v>23.79340277777778</v>
      </c>
      <c r="G50" s="23" t="s">
        <v>16</v>
      </c>
      <c r="H50" s="69">
        <v>2686</v>
      </c>
      <c r="I50" s="60">
        <f aca="true" t="shared" si="2" ref="I50:I59">D50-H50</f>
        <v>55</v>
      </c>
      <c r="J50" s="16">
        <v>102</v>
      </c>
      <c r="K50" s="7"/>
      <c r="L50" s="11"/>
      <c r="M50" s="6"/>
      <c r="N50" s="6"/>
    </row>
    <row r="51" spans="1:14" s="3" customFormat="1" ht="16.5" customHeight="1">
      <c r="A51" s="72"/>
      <c r="B51" s="22" t="s">
        <v>4</v>
      </c>
      <c r="C51" s="23" t="s">
        <v>17</v>
      </c>
      <c r="D51" s="69">
        <v>1958</v>
      </c>
      <c r="E51" s="59">
        <v>165.65143824027075</v>
      </c>
      <c r="F51" s="68">
        <v>16.99652777777778</v>
      </c>
      <c r="G51" s="23" t="s">
        <v>17</v>
      </c>
      <c r="H51" s="69">
        <v>1810</v>
      </c>
      <c r="I51" s="60">
        <f t="shared" si="2"/>
        <v>148</v>
      </c>
      <c r="J51" s="61">
        <v>108.18</v>
      </c>
      <c r="K51" s="7"/>
      <c r="L51" s="11"/>
      <c r="M51" s="6"/>
      <c r="N51" s="6"/>
    </row>
    <row r="52" spans="1:14" s="3" customFormat="1" ht="16.5" customHeight="1">
      <c r="A52" s="72"/>
      <c r="B52" s="22" t="s">
        <v>42</v>
      </c>
      <c r="C52" s="23" t="s">
        <v>3</v>
      </c>
      <c r="D52" s="69">
        <v>1495</v>
      </c>
      <c r="E52" s="59">
        <v>126.48054145516073</v>
      </c>
      <c r="F52" s="68">
        <v>12.977430555555555</v>
      </c>
      <c r="G52" s="23" t="s">
        <v>3</v>
      </c>
      <c r="H52" s="69">
        <v>1393</v>
      </c>
      <c r="I52" s="60">
        <f t="shared" si="2"/>
        <v>102</v>
      </c>
      <c r="J52" s="61">
        <v>107.32</v>
      </c>
      <c r="K52" s="7"/>
      <c r="L52" s="11"/>
      <c r="M52" s="6"/>
      <c r="N52" s="6"/>
    </row>
    <row r="53" spans="1:14" s="3" customFormat="1" ht="16.5" customHeight="1">
      <c r="A53" s="72"/>
      <c r="B53" s="22" t="s">
        <v>2</v>
      </c>
      <c r="C53" s="23" t="s">
        <v>5</v>
      </c>
      <c r="D53" s="69">
        <v>1205</v>
      </c>
      <c r="E53" s="59">
        <v>101.94585448392556</v>
      </c>
      <c r="F53" s="68">
        <v>10.460069444444445</v>
      </c>
      <c r="G53" s="23" t="s">
        <v>5</v>
      </c>
      <c r="H53" s="69">
        <v>1199</v>
      </c>
      <c r="I53" s="60">
        <f t="shared" si="2"/>
        <v>6</v>
      </c>
      <c r="J53" s="61">
        <v>100.5</v>
      </c>
      <c r="K53" s="7"/>
      <c r="L53" s="11"/>
      <c r="M53" s="6"/>
      <c r="N53" s="6"/>
    </row>
    <row r="54" spans="1:14" s="3" customFormat="1" ht="16.5" customHeight="1">
      <c r="A54" s="72"/>
      <c r="B54" s="22" t="s">
        <v>6</v>
      </c>
      <c r="C54" s="23" t="s">
        <v>7</v>
      </c>
      <c r="D54" s="69">
        <v>754</v>
      </c>
      <c r="E54" s="59">
        <v>63.790186125211505</v>
      </c>
      <c r="F54" s="68">
        <v>6.545138888888889</v>
      </c>
      <c r="G54" s="23" t="s">
        <v>7</v>
      </c>
      <c r="H54" s="69">
        <v>851</v>
      </c>
      <c r="I54" s="60">
        <f t="shared" si="2"/>
        <v>-97</v>
      </c>
      <c r="J54" s="61">
        <v>88.6</v>
      </c>
      <c r="K54" s="7"/>
      <c r="L54" s="11"/>
      <c r="M54" s="6"/>
      <c r="N54" s="6"/>
    </row>
    <row r="55" spans="1:14" s="3" customFormat="1" ht="16.5" customHeight="1">
      <c r="A55" s="72"/>
      <c r="B55" s="22" t="s">
        <v>38</v>
      </c>
      <c r="C55" s="23" t="s">
        <v>8</v>
      </c>
      <c r="D55" s="50">
        <v>282</v>
      </c>
      <c r="E55" s="27">
        <v>23.85786802030457</v>
      </c>
      <c r="F55" s="48">
        <v>2.4479166666666665</v>
      </c>
      <c r="G55" s="23" t="s">
        <v>8</v>
      </c>
      <c r="H55" s="69">
        <v>267</v>
      </c>
      <c r="I55" s="60">
        <f t="shared" si="2"/>
        <v>15</v>
      </c>
      <c r="J55" s="61">
        <v>105.62</v>
      </c>
      <c r="K55" s="7"/>
      <c r="L55" s="11"/>
      <c r="M55" s="6"/>
      <c r="N55" s="6"/>
    </row>
    <row r="56" spans="1:14" s="3" customFormat="1" ht="16.5" customHeight="1">
      <c r="A56" s="72"/>
      <c r="B56" s="22" t="s">
        <v>13</v>
      </c>
      <c r="C56" s="23" t="s">
        <v>10</v>
      </c>
      <c r="D56" s="69">
        <v>208</v>
      </c>
      <c r="E56" s="59">
        <v>17.59729272419628</v>
      </c>
      <c r="F56" s="68">
        <v>1.8055555555555554</v>
      </c>
      <c r="G56" s="23" t="s">
        <v>10</v>
      </c>
      <c r="H56" s="69">
        <v>211</v>
      </c>
      <c r="I56" s="60">
        <f t="shared" si="2"/>
        <v>-3</v>
      </c>
      <c r="J56" s="61">
        <v>98.58</v>
      </c>
      <c r="K56" s="7"/>
      <c r="L56" s="11"/>
      <c r="M56" s="6"/>
      <c r="N56" s="6"/>
    </row>
    <row r="57" spans="1:14" s="3" customFormat="1" ht="16.5" customHeight="1">
      <c r="A57" s="72"/>
      <c r="B57" s="22" t="s">
        <v>44</v>
      </c>
      <c r="C57" s="23" t="s">
        <v>12</v>
      </c>
      <c r="D57" s="69">
        <v>206</v>
      </c>
      <c r="E57" s="59">
        <v>17.428087986463623</v>
      </c>
      <c r="F57" s="68">
        <v>1.7881944444444444</v>
      </c>
      <c r="G57" s="23" t="s">
        <v>14</v>
      </c>
      <c r="H57" s="69">
        <v>177</v>
      </c>
      <c r="I57" s="18">
        <f t="shared" si="2"/>
        <v>29</v>
      </c>
      <c r="J57" s="61">
        <v>116.38</v>
      </c>
      <c r="K57" s="7"/>
      <c r="L57" s="11"/>
      <c r="M57" s="6"/>
      <c r="N57" s="6"/>
    </row>
    <row r="58" spans="1:14" s="3" customFormat="1" ht="16.5" customHeight="1">
      <c r="A58" s="72"/>
      <c r="B58" s="51" t="s">
        <v>50</v>
      </c>
      <c r="C58" s="23" t="s">
        <v>14</v>
      </c>
      <c r="D58" s="52">
        <v>180</v>
      </c>
      <c r="E58" s="27">
        <v>15.228426395939087</v>
      </c>
      <c r="F58" s="48">
        <v>1.5625</v>
      </c>
      <c r="G58" s="23" t="s">
        <v>15</v>
      </c>
      <c r="H58" s="69">
        <v>176</v>
      </c>
      <c r="I58" s="60">
        <f t="shared" si="2"/>
        <v>4</v>
      </c>
      <c r="J58" s="61">
        <v>102.27</v>
      </c>
      <c r="K58" s="7"/>
      <c r="L58" s="10"/>
      <c r="M58" s="6"/>
      <c r="N58" s="6"/>
    </row>
    <row r="59" spans="1:14" s="3" customFormat="1" ht="16.5" customHeight="1">
      <c r="A59" s="73"/>
      <c r="B59" s="15" t="s">
        <v>28</v>
      </c>
      <c r="C59" s="30" t="s">
        <v>15</v>
      </c>
      <c r="D59" s="53">
        <v>168</v>
      </c>
      <c r="E59" s="31">
        <v>14.213197969543149</v>
      </c>
      <c r="F59" s="70">
        <v>1.4583333333333333</v>
      </c>
      <c r="G59" s="30" t="s">
        <v>12</v>
      </c>
      <c r="H59" s="53">
        <v>184</v>
      </c>
      <c r="I59" s="17">
        <f t="shared" si="2"/>
        <v>-16</v>
      </c>
      <c r="J59" s="32">
        <v>91.3</v>
      </c>
      <c r="K59" s="7"/>
      <c r="L59" s="11"/>
      <c r="M59" s="6"/>
      <c r="N59" s="6"/>
    </row>
  </sheetData>
  <sheetProtection/>
  <mergeCells count="31">
    <mergeCell ref="I5:I6"/>
    <mergeCell ref="J5:J6"/>
    <mergeCell ref="A4:A6"/>
    <mergeCell ref="B4:B6"/>
    <mergeCell ref="C4:F4"/>
    <mergeCell ref="G4:H4"/>
    <mergeCell ref="I4:J4"/>
    <mergeCell ref="C5:C6"/>
    <mergeCell ref="D5:D6"/>
    <mergeCell ref="F5:F6"/>
    <mergeCell ref="G5:G6"/>
    <mergeCell ref="H5:H6"/>
    <mergeCell ref="I36:I37"/>
    <mergeCell ref="J36:J37"/>
    <mergeCell ref="A7:A17"/>
    <mergeCell ref="K7:K17"/>
    <mergeCell ref="A18:A28"/>
    <mergeCell ref="K18:K28"/>
    <mergeCell ref="I35:J35"/>
    <mergeCell ref="C36:C37"/>
    <mergeCell ref="A30:J31"/>
    <mergeCell ref="A38:A48"/>
    <mergeCell ref="A49:A59"/>
    <mergeCell ref="A35:A37"/>
    <mergeCell ref="B35:B37"/>
    <mergeCell ref="C35:F35"/>
    <mergeCell ref="G35:H35"/>
    <mergeCell ref="D36:D37"/>
    <mergeCell ref="F36:F37"/>
    <mergeCell ref="G36:G37"/>
    <mergeCell ref="H36:H37"/>
  </mergeCells>
  <printOptions/>
  <pageMargins left="0.7874015748031497" right="0.5905511811023623" top="0.6692913385826772" bottom="0.551181102362204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2023-09-28T08:52:28Z</cp:lastPrinted>
  <dcterms:created xsi:type="dcterms:W3CDTF">1998-09-30T01:59:48Z</dcterms:created>
  <dcterms:modified xsi:type="dcterms:W3CDTF">2023-10-17T08:11:02Z</dcterms:modified>
  <cp:category/>
  <cp:version/>
  <cp:contentType/>
  <cp:contentStatus/>
</cp:coreProperties>
</file>