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30" activeTab="0"/>
  </bookViews>
  <sheets>
    <sheet name="人口動態総覧（率）、広域圏・市区町村別" sheetId="1" r:id="rId1"/>
  </sheets>
  <externalReferences>
    <externalReference r:id="rId4"/>
  </externalReferences>
  <definedNames>
    <definedName name="_Key1" hidden="1">#REF!</definedName>
    <definedName name="_Order1" hidden="1">255</definedName>
    <definedName name="_Sort" hidden="1">#REF!</definedName>
    <definedName name="_xlnm.Print_Area" localSheetId="0">'人口動態総覧（率）、広域圏・市区町村別'!$A$1:$L$61</definedName>
  </definedNames>
  <calcPr fullCalcOnLoad="1"/>
</workbook>
</file>

<file path=xl/sharedStrings.xml><?xml version="1.0" encoding="utf-8"?>
<sst xmlns="http://schemas.openxmlformats.org/spreadsheetml/2006/main" count="77" uniqueCount="70">
  <si>
    <t>市区町村</t>
  </si>
  <si>
    <t>出生率</t>
  </si>
  <si>
    <t>死亡率</t>
  </si>
  <si>
    <t>自  然</t>
  </si>
  <si>
    <t>乳　児</t>
  </si>
  <si>
    <t>新生児</t>
  </si>
  <si>
    <t>死　　産　　率</t>
  </si>
  <si>
    <t>周産期</t>
  </si>
  <si>
    <t>婚姻率</t>
  </si>
  <si>
    <t>離婚率</t>
  </si>
  <si>
    <t>総　数</t>
  </si>
  <si>
    <t>自　然</t>
  </si>
  <si>
    <t>人　工</t>
  </si>
  <si>
    <t>宮城県</t>
  </si>
  <si>
    <t>市部</t>
  </si>
  <si>
    <t>郡部</t>
  </si>
  <si>
    <t>仙 台 市</t>
  </si>
  <si>
    <t>(青 葉 区)</t>
  </si>
  <si>
    <t>(宮城野区)</t>
  </si>
  <si>
    <t>(若 林 区)</t>
  </si>
  <si>
    <t>(太 白 区)</t>
  </si>
  <si>
    <t>(泉    区)</t>
  </si>
  <si>
    <t>石 巻 市</t>
  </si>
  <si>
    <t>気仙沼市</t>
  </si>
  <si>
    <t>白 石 市</t>
  </si>
  <si>
    <t>名 取 市</t>
  </si>
  <si>
    <t>角 田 市</t>
  </si>
  <si>
    <t>多賀城市</t>
  </si>
  <si>
    <t>岩 沼 市</t>
  </si>
  <si>
    <t>蔵 王 町</t>
  </si>
  <si>
    <t>七ヶ宿町</t>
  </si>
  <si>
    <t>大河原町</t>
  </si>
  <si>
    <t>村 田 町</t>
  </si>
  <si>
    <t>柴 田 町</t>
  </si>
  <si>
    <t>川 崎 町</t>
  </si>
  <si>
    <t>丸 森 町</t>
  </si>
  <si>
    <t>亘 理 町</t>
  </si>
  <si>
    <t>山 元 町</t>
  </si>
  <si>
    <t>松 島 町</t>
  </si>
  <si>
    <t>七ヶ浜町</t>
  </si>
  <si>
    <t>利 府 町</t>
  </si>
  <si>
    <t>大 和 町</t>
  </si>
  <si>
    <t>大 郷 町</t>
  </si>
  <si>
    <t>富 谷 町</t>
  </si>
  <si>
    <t>大 衡 村</t>
  </si>
  <si>
    <t>色 麻 町</t>
  </si>
  <si>
    <t>塩 竈 市</t>
  </si>
  <si>
    <t>登米市</t>
  </si>
  <si>
    <t>栗原市</t>
  </si>
  <si>
    <t>東松島市</t>
  </si>
  <si>
    <t>南三陸町</t>
  </si>
  <si>
    <t>大崎市</t>
  </si>
  <si>
    <t>加美町</t>
  </si>
  <si>
    <t>涌谷町</t>
  </si>
  <si>
    <t>美里町</t>
  </si>
  <si>
    <t>女川町</t>
  </si>
  <si>
    <t>石巻圏</t>
  </si>
  <si>
    <t>気仙沼・本吉圏</t>
  </si>
  <si>
    <t>仙台都市圏</t>
  </si>
  <si>
    <t>仙南圏</t>
  </si>
  <si>
    <t>大崎圏</t>
  </si>
  <si>
    <t>栗原圏</t>
  </si>
  <si>
    <t>登米圏</t>
  </si>
  <si>
    <t>増減率</t>
  </si>
  <si>
    <t>富谷市</t>
  </si>
  <si>
    <t>人口動態総覧（率），広域圏・市区町村別</t>
  </si>
  <si>
    <t>注：出生・死亡・自然増減・婚姻・離婚率は人口千対。乳児・新生児死亡率は出生千対。死産率は出産（出生＋死産）千対。周産期死亡率は出産（出生＋妊娠満22週以後の死産）千対である。</t>
  </si>
  <si>
    <t>平成28年10月10日より富谷町より富谷市へ市制移行のため，富谷町・富谷市ともに掲載している。</t>
  </si>
  <si>
    <t>-</t>
  </si>
  <si>
    <t>※下線が引かれた数値は，2004・2006・2009～2017年（平成16・18・21～29年）の報告漏れ（2019年３月29日厚生労働省公表）による再集計後の数値である。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</si>
</sst>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#"/>
    <numFmt numFmtId="178" formatCode="#,###\-"/>
    <numFmt numFmtId="179" formatCode="#,###&quot;ー&quot;"/>
    <numFmt numFmtId="180" formatCode="#,##0;\-#,##0;&quot;－&quot;"/>
    <numFmt numFmtId="181" formatCode="#,##0;\-#,##0;[Red]&quot;－&quot;"/>
    <numFmt numFmtId="182" formatCode="#,##0;&quot;△&quot;#,##0;[Red]&quot;－&quot;"/>
    <numFmt numFmtId="183" formatCode="#,##0.0;\-#,##0.0;[Red]&quot;－&quot;"/>
    <numFmt numFmtId="184" formatCode="#,##0.0;&quot;△&quot;\ \-#,##0.0;[Red]&quot;－&quot;"/>
    <numFmt numFmtId="185" formatCode="#,##0.0;&quot;△&quot;\ #,##0.0;[Red]&quot;－&quot;"/>
    <numFmt numFmtId="186" formatCode="#,##0.00;\-#,##0.00;[Red]&quot;－&quot;"/>
    <numFmt numFmtId="187" formatCode="#,##0.00;&quot;△&quot;\ #,##0.00;[Red]&quot;－&quot;"/>
    <numFmt numFmtId="188" formatCode="0.00_);[Red]\(0.00\)"/>
    <numFmt numFmtId="189" formatCode="0.00_ "/>
    <numFmt numFmtId="190" formatCode="_ * #,##0_ ;_ * &quot;△&quot;#,##0_ ;_ * &quot;-&quot;_ ;_ @_ "/>
    <numFmt numFmtId="191" formatCode="_ * #,##0.00_ ;_ * &quot;△&quot;#,##0.00_ ;_ * &quot;-&quot;??_ ;_ @_ "/>
    <numFmt numFmtId="192" formatCode="0.0_);[Red]\(0.0\)"/>
    <numFmt numFmtId="193" formatCode="_ * #,##0_ ;_ * &quot;△&quot;#,##0_ ;_ * &quot;－&quot;_ ;_ @_ "/>
    <numFmt numFmtId="194" formatCode="#,##0.00\ ;&quot;△&quot;\ #,##0.00\ ;[Red]&quot;－&quot;"/>
    <numFmt numFmtId="195" formatCode="#,##0.00\ ;&quot;△&quot;\ #,##0.00\ ;&quot;－ &quot;"/>
    <numFmt numFmtId="196" formatCode="0_);[Red]\(0\)"/>
    <numFmt numFmtId="197" formatCode="0.0"/>
    <numFmt numFmtId="198" formatCode="0.000"/>
    <numFmt numFmtId="199" formatCode="#,##0.0;[Red]\-#,##0.0"/>
    <numFmt numFmtId="200" formatCode="_ * #,##0.000_ ;_ * &quot;△&quot;#,##0.000_ ;_ * &quot;-&quot;??_ ;_ @_ "/>
    <numFmt numFmtId="201" formatCode="_ * #,##0.0_ ;_ * &quot;△&quot;#,##0.0_ ;_ * &quot;-&quot;??_ ;_ @_ "/>
    <numFmt numFmtId="202" formatCode="_ * #,##0_ ;_ * &quot;△&quot;#,##0_ ;_ * &quot;-&quot;??_ ;_ @_ "/>
    <numFmt numFmtId="203" formatCode="0.000_);[Red]\(0.000\)"/>
    <numFmt numFmtId="204" formatCode="#,##0;&quot;△ &quot;#,##0"/>
    <numFmt numFmtId="205" formatCode="#,##0.0;&quot;△ &quot;#,##0.0"/>
    <numFmt numFmtId="206" formatCode="#,##0.00;&quot;△ &quot;#,##0.00"/>
    <numFmt numFmtId="207" formatCode="0.0000_);[Red]\(0.0000\)"/>
    <numFmt numFmtId="208" formatCode="0.00000_);[Red]\(0.00000\)"/>
    <numFmt numFmtId="209" formatCode="0.000000_);[Red]\(0.000000\)"/>
    <numFmt numFmtId="210" formatCode="###,###,###,##0;&quot;-&quot;##,###,###,##0"/>
    <numFmt numFmtId="211" formatCode="###,###,##0;&quot;-&quot;##,###,##0"/>
    <numFmt numFmtId="212" formatCode="0.0;&quot;△ &quot;0.0"/>
    <numFmt numFmtId="213" formatCode="_ * #,##0.0_ ;_ * &quot;△&quot;#,##0.0_ ;_ * &quot;-&quot;_ ;_ @_ "/>
    <numFmt numFmtId="214" formatCode="_ * #,##0.00_ ;_ * &quot;△&quot;#,##0.00_ ;_ * &quot;-&quot;_ ;_ @_ "/>
    <numFmt numFmtId="215" formatCode="0.0_ "/>
    <numFmt numFmtId="216" formatCode="0_ "/>
    <numFmt numFmtId="217" formatCode="0;&quot;△ &quot;0"/>
    <numFmt numFmtId="218" formatCode="0.000_ "/>
    <numFmt numFmtId="219" formatCode="0.000000"/>
    <numFmt numFmtId="220" formatCode="0.00000"/>
    <numFmt numFmtId="221" formatCode="0.0000"/>
    <numFmt numFmtId="222" formatCode="0.00;&quot;△ &quot;0.00"/>
  </numFmts>
  <fonts count="47">
    <font>
      <sz val="14"/>
      <name val="Terminal"/>
      <family val="0"/>
    </font>
    <font>
      <b/>
      <sz val="10"/>
      <name val="ＪＳ明朝"/>
      <family val="1"/>
    </font>
    <font>
      <i/>
      <sz val="10"/>
      <name val="ＪＳ明朝"/>
      <family val="1"/>
    </font>
    <font>
      <b/>
      <i/>
      <sz val="10"/>
      <name val="ＪＳ明朝"/>
      <family val="1"/>
    </font>
    <font>
      <sz val="10"/>
      <name val="ＪＳ明朝"/>
      <family val="1"/>
    </font>
    <font>
      <sz val="10"/>
      <name val="ＭＳ 明朝"/>
      <family val="1"/>
    </font>
    <font>
      <sz val="14"/>
      <name val="ＭＳ 明朝"/>
      <family val="1"/>
    </font>
    <font>
      <sz val="7"/>
      <name val="ＭＳ Ｐゴシック"/>
      <family val="3"/>
    </font>
    <font>
      <sz val="7"/>
      <name val="Terminal"/>
      <family val="0"/>
    </font>
    <font>
      <sz val="16"/>
      <name val="ＭＳ 明朝"/>
      <family val="1"/>
    </font>
    <font>
      <sz val="10.5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Accounting"/>
      <sz val="10.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4" fillId="0" borderId="0" applyFon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5" fillId="30" borderId="4" applyNumberFormat="0" applyAlignment="0" applyProtection="0"/>
    <xf numFmtId="1" fontId="0" fillId="0" borderId="0">
      <alignment/>
      <protection/>
    </xf>
    <xf numFmtId="0" fontId="46" fillId="31" borderId="0" applyNumberFormat="0" applyBorder="0" applyAlignment="0" applyProtection="0"/>
  </cellStyleXfs>
  <cellXfs count="61">
    <xf numFmtId="1" fontId="0" fillId="0" borderId="0" xfId="0" applyAlignment="1">
      <alignment/>
    </xf>
    <xf numFmtId="1" fontId="6" fillId="32" borderId="0" xfId="0" applyFont="1" applyFill="1" applyBorder="1" applyAlignment="1" applyProtection="1">
      <alignment vertical="center"/>
      <protection/>
    </xf>
    <xf numFmtId="1" fontId="5" fillId="32" borderId="0" xfId="0" applyFont="1" applyFill="1" applyBorder="1" applyAlignment="1" applyProtection="1">
      <alignment vertical="center"/>
      <protection/>
    </xf>
    <xf numFmtId="188" fontId="5" fillId="32" borderId="0" xfId="0" applyNumberFormat="1" applyFont="1" applyFill="1" applyBorder="1" applyAlignment="1" applyProtection="1">
      <alignment vertical="center"/>
      <protection/>
    </xf>
    <xf numFmtId="189" fontId="5" fillId="32" borderId="0" xfId="0" applyNumberFormat="1" applyFont="1" applyFill="1" applyBorder="1" applyAlignment="1" applyProtection="1">
      <alignment vertical="center"/>
      <protection/>
    </xf>
    <xf numFmtId="1" fontId="9" fillId="32" borderId="0" xfId="0" applyFont="1" applyFill="1" applyBorder="1" applyAlignment="1" applyProtection="1">
      <alignment vertical="center"/>
      <protection/>
    </xf>
    <xf numFmtId="1" fontId="5" fillId="32" borderId="10" xfId="0" applyFont="1" applyFill="1" applyBorder="1" applyAlignment="1" applyProtection="1">
      <alignment horizontal="center"/>
      <protection/>
    </xf>
    <xf numFmtId="1" fontId="5" fillId="32" borderId="11" xfId="0" applyFont="1" applyFill="1" applyBorder="1" applyAlignment="1" applyProtection="1">
      <alignment horizontal="centerContinuous" vertical="center"/>
      <protection/>
    </xf>
    <xf numFmtId="1" fontId="5" fillId="32" borderId="12" xfId="0" applyFont="1" applyFill="1" applyBorder="1" applyAlignment="1" applyProtection="1">
      <alignment horizontal="centerContinuous" vertical="center"/>
      <protection/>
    </xf>
    <xf numFmtId="188" fontId="5" fillId="32" borderId="13" xfId="0" applyNumberFormat="1" applyFont="1" applyFill="1" applyBorder="1" applyAlignment="1" applyProtection="1">
      <alignment horizontal="center"/>
      <protection/>
    </xf>
    <xf numFmtId="189" fontId="5" fillId="32" borderId="13" xfId="0" applyNumberFormat="1" applyFont="1" applyFill="1" applyBorder="1" applyAlignment="1" applyProtection="1">
      <alignment horizontal="center" vertical="center"/>
      <protection/>
    </xf>
    <xf numFmtId="189" fontId="5" fillId="32" borderId="13" xfId="0" applyNumberFormat="1" applyFont="1" applyFill="1" applyBorder="1" applyAlignment="1" applyProtection="1">
      <alignment horizontal="center"/>
      <protection/>
    </xf>
    <xf numFmtId="189" fontId="5" fillId="32" borderId="14" xfId="0" applyNumberFormat="1" applyFont="1" applyFill="1" applyBorder="1" applyAlignment="1" applyProtection="1">
      <alignment horizontal="center"/>
      <protection/>
    </xf>
    <xf numFmtId="1" fontId="5" fillId="32" borderId="15" xfId="0" applyFont="1" applyFill="1" applyBorder="1" applyAlignment="1" applyProtection="1">
      <alignment vertical="center"/>
      <protection/>
    </xf>
    <xf numFmtId="188" fontId="5" fillId="32" borderId="16" xfId="0" applyNumberFormat="1" applyFont="1" applyFill="1" applyBorder="1" applyAlignment="1" applyProtection="1">
      <alignment vertical="center"/>
      <protection/>
    </xf>
    <xf numFmtId="1" fontId="5" fillId="32" borderId="16" xfId="0" applyFont="1" applyFill="1" applyBorder="1" applyAlignment="1" applyProtection="1">
      <alignment horizontal="center" vertical="center"/>
      <protection/>
    </xf>
    <xf numFmtId="189" fontId="5" fillId="32" borderId="16" xfId="0" applyNumberFormat="1" applyFont="1" applyFill="1" applyBorder="1" applyAlignment="1" applyProtection="1">
      <alignment horizontal="center" vertical="center"/>
      <protection/>
    </xf>
    <xf numFmtId="189" fontId="5" fillId="32" borderId="16" xfId="0" applyNumberFormat="1" applyFont="1" applyFill="1" applyBorder="1" applyAlignment="1" applyProtection="1">
      <alignment vertical="center"/>
      <protection/>
    </xf>
    <xf numFmtId="189" fontId="5" fillId="32" borderId="17" xfId="0" applyNumberFormat="1" applyFont="1" applyFill="1" applyBorder="1" applyAlignment="1" applyProtection="1">
      <alignment vertical="center"/>
      <protection/>
    </xf>
    <xf numFmtId="1" fontId="5" fillId="32" borderId="15" xfId="0" applyFont="1" applyFill="1" applyBorder="1" applyAlignment="1" applyProtection="1">
      <alignment horizontal="distributed" vertical="center"/>
      <protection/>
    </xf>
    <xf numFmtId="1" fontId="5" fillId="32" borderId="0" xfId="0" applyFont="1" applyFill="1" applyBorder="1" applyAlignment="1" applyProtection="1">
      <alignment horizontal="distributed" vertical="center"/>
      <protection/>
    </xf>
    <xf numFmtId="1" fontId="5" fillId="32" borderId="18" xfId="0" applyFont="1" applyFill="1" applyBorder="1" applyAlignment="1" applyProtection="1">
      <alignment horizontal="distributed" vertical="center"/>
      <protection/>
    </xf>
    <xf numFmtId="1" fontId="5" fillId="32" borderId="19" xfId="0" applyFont="1" applyFill="1" applyBorder="1" applyAlignment="1" applyProtection="1">
      <alignment horizontal="distributed" vertical="center"/>
      <protection/>
    </xf>
    <xf numFmtId="1" fontId="5" fillId="32" borderId="15" xfId="0" applyFont="1" applyFill="1" applyBorder="1" applyAlignment="1" applyProtection="1">
      <alignment horizontal="center" vertical="center" shrinkToFit="1"/>
      <protection/>
    </xf>
    <xf numFmtId="1" fontId="5" fillId="32" borderId="20" xfId="0" applyFont="1" applyFill="1" applyBorder="1" applyAlignment="1" applyProtection="1">
      <alignment horizontal="distributed" vertical="center"/>
      <protection/>
    </xf>
    <xf numFmtId="1" fontId="5" fillId="32" borderId="21" xfId="0" applyFont="1" applyFill="1" applyBorder="1" applyAlignment="1" applyProtection="1">
      <alignment horizontal="distributed" vertical="center"/>
      <protection/>
    </xf>
    <xf numFmtId="1" fontId="6" fillId="32" borderId="0" xfId="0" applyFont="1" applyFill="1" applyAlignment="1">
      <alignment/>
    </xf>
    <xf numFmtId="213" fontId="10" fillId="0" borderId="16" xfId="0" applyNumberFormat="1" applyFont="1" applyFill="1" applyBorder="1" applyAlignment="1" applyProtection="1">
      <alignment vertical="center"/>
      <protection/>
    </xf>
    <xf numFmtId="190" fontId="10" fillId="0" borderId="0" xfId="0" applyNumberFormat="1" applyFont="1" applyFill="1" applyBorder="1" applyAlignment="1" applyProtection="1">
      <alignment vertical="center"/>
      <protection/>
    </xf>
    <xf numFmtId="213" fontId="10" fillId="0" borderId="12" xfId="60" applyNumberFormat="1" applyFont="1" applyFill="1" applyBorder="1" applyAlignment="1" applyProtection="1">
      <alignment vertical="center"/>
      <protection/>
    </xf>
    <xf numFmtId="213" fontId="10" fillId="0" borderId="16" xfId="60" applyNumberFormat="1" applyFont="1" applyFill="1" applyBorder="1" applyAlignment="1" applyProtection="1">
      <alignment vertical="center"/>
      <protection/>
    </xf>
    <xf numFmtId="213" fontId="10" fillId="0" borderId="0" xfId="0" applyNumberFormat="1" applyFont="1" applyFill="1" applyBorder="1" applyAlignment="1" applyProtection="1">
      <alignment vertical="center"/>
      <protection/>
    </xf>
    <xf numFmtId="214" fontId="10" fillId="0" borderId="0" xfId="0" applyNumberFormat="1" applyFont="1" applyFill="1" applyBorder="1" applyAlignment="1" applyProtection="1">
      <alignment vertical="center"/>
      <protection/>
    </xf>
    <xf numFmtId="213" fontId="10" fillId="0" borderId="22" xfId="60" applyNumberFormat="1" applyFont="1" applyFill="1" applyBorder="1" applyAlignment="1" applyProtection="1">
      <alignment vertical="center"/>
      <protection/>
    </xf>
    <xf numFmtId="213" fontId="10" fillId="0" borderId="22" xfId="0" applyNumberFormat="1" applyFont="1" applyFill="1" applyBorder="1" applyAlignment="1" applyProtection="1">
      <alignment vertical="center"/>
      <protection/>
    </xf>
    <xf numFmtId="213" fontId="10" fillId="0" borderId="22" xfId="0" applyNumberFormat="1" applyFont="1" applyFill="1" applyBorder="1" applyAlignment="1" applyProtection="1">
      <alignment vertical="center"/>
      <protection locked="0"/>
    </xf>
    <xf numFmtId="213" fontId="10" fillId="0" borderId="12" xfId="0" applyNumberFormat="1" applyFont="1" applyFill="1" applyBorder="1" applyAlignment="1" applyProtection="1">
      <alignment vertical="center"/>
      <protection/>
    </xf>
    <xf numFmtId="213" fontId="10" fillId="0" borderId="22" xfId="0" applyNumberFormat="1" applyFont="1" applyFill="1" applyBorder="1" applyAlignment="1" applyProtection="1">
      <alignment horizontal="right" vertical="center"/>
      <protection locked="0"/>
    </xf>
    <xf numFmtId="213" fontId="10" fillId="0" borderId="22" xfId="0" applyNumberFormat="1" applyFont="1" applyFill="1" applyBorder="1" applyAlignment="1" applyProtection="1">
      <alignment horizontal="right" vertical="center"/>
      <protection/>
    </xf>
    <xf numFmtId="213" fontId="10" fillId="0" borderId="16" xfId="0" applyNumberFormat="1" applyFont="1" applyFill="1" applyBorder="1" applyAlignment="1" applyProtection="1">
      <alignment vertical="center"/>
      <protection locked="0"/>
    </xf>
    <xf numFmtId="213" fontId="10" fillId="0" borderId="23" xfId="0" applyNumberFormat="1" applyFont="1" applyFill="1" applyBorder="1" applyAlignment="1" applyProtection="1">
      <alignment vertical="center"/>
      <protection locked="0"/>
    </xf>
    <xf numFmtId="214" fontId="10" fillId="0" borderId="24" xfId="60" applyNumberFormat="1" applyFont="1" applyFill="1" applyBorder="1" applyAlignment="1" applyProtection="1">
      <alignment vertical="center"/>
      <protection/>
    </xf>
    <xf numFmtId="214" fontId="10" fillId="0" borderId="25" xfId="60" applyNumberFormat="1" applyFont="1" applyFill="1" applyBorder="1" applyAlignment="1" applyProtection="1">
      <alignment vertical="center"/>
      <protection/>
    </xf>
    <xf numFmtId="214" fontId="10" fillId="0" borderId="26" xfId="60" applyNumberFormat="1" applyFont="1" applyFill="1" applyBorder="1" applyAlignment="1" applyProtection="1">
      <alignment vertical="center"/>
      <protection/>
    </xf>
    <xf numFmtId="214" fontId="10" fillId="0" borderId="24" xfId="0" applyNumberFormat="1" applyFont="1" applyFill="1" applyBorder="1" applyAlignment="1" applyProtection="1">
      <alignment vertical="center"/>
      <protection/>
    </xf>
    <xf numFmtId="214" fontId="10" fillId="0" borderId="26" xfId="0" applyNumberFormat="1" applyFont="1" applyFill="1" applyBorder="1" applyAlignment="1" applyProtection="1">
      <alignment vertical="center"/>
      <protection locked="0"/>
    </xf>
    <xf numFmtId="214" fontId="10" fillId="0" borderId="26" xfId="0" applyNumberFormat="1" applyFont="1" applyFill="1" applyBorder="1" applyAlignment="1" applyProtection="1">
      <alignment horizontal="right" vertical="center"/>
      <protection locked="0"/>
    </xf>
    <xf numFmtId="214" fontId="10" fillId="0" borderId="25" xfId="0" applyNumberFormat="1" applyFont="1" applyFill="1" applyBorder="1" applyAlignment="1" applyProtection="1">
      <alignment vertical="center"/>
      <protection locked="0"/>
    </xf>
    <xf numFmtId="1" fontId="11" fillId="0" borderId="0" xfId="0" applyFont="1" applyAlignment="1">
      <alignment vertical="top"/>
    </xf>
    <xf numFmtId="1" fontId="5" fillId="32" borderId="27" xfId="0" applyFont="1" applyFill="1" applyBorder="1" applyAlignment="1" applyProtection="1">
      <alignment horizontal="left" vertical="center" wrapText="1"/>
      <protection/>
    </xf>
    <xf numFmtId="1" fontId="5" fillId="32" borderId="0" xfId="0" applyFont="1" applyFill="1" applyBorder="1" applyAlignment="1" applyProtection="1">
      <alignment horizontal="left" vertical="center" wrapText="1"/>
      <protection/>
    </xf>
    <xf numFmtId="1" fontId="5" fillId="0" borderId="0" xfId="0" applyFont="1" applyAlignment="1">
      <alignment horizontal="left" vertical="top" wrapText="1"/>
    </xf>
    <xf numFmtId="213" fontId="29" fillId="0" borderId="16" xfId="0" applyNumberFormat="1" applyFont="1" applyFill="1" applyBorder="1" applyAlignment="1" applyProtection="1">
      <alignment vertical="center"/>
      <protection/>
    </xf>
    <xf numFmtId="214" fontId="29" fillId="0" borderId="28" xfId="0" applyNumberFormat="1" applyFont="1" applyFill="1" applyBorder="1" applyAlignment="1" applyProtection="1">
      <alignment vertical="center"/>
      <protection/>
    </xf>
    <xf numFmtId="214" fontId="29" fillId="0" borderId="24" xfId="60" applyNumberFormat="1" applyFont="1" applyFill="1" applyBorder="1" applyAlignment="1" applyProtection="1">
      <alignment vertical="center"/>
      <protection/>
    </xf>
    <xf numFmtId="213" fontId="29" fillId="0" borderId="22" xfId="60" applyNumberFormat="1" applyFont="1" applyFill="1" applyBorder="1" applyAlignment="1" applyProtection="1">
      <alignment vertical="center"/>
      <protection/>
    </xf>
    <xf numFmtId="214" fontId="29" fillId="0" borderId="26" xfId="60" applyNumberFormat="1" applyFont="1" applyFill="1" applyBorder="1" applyAlignment="1" applyProtection="1">
      <alignment vertical="center"/>
      <protection/>
    </xf>
    <xf numFmtId="213" fontId="29" fillId="0" borderId="12" xfId="0" applyNumberFormat="1" applyFont="1" applyFill="1" applyBorder="1" applyAlignment="1" applyProtection="1">
      <alignment vertical="center"/>
      <protection/>
    </xf>
    <xf numFmtId="213" fontId="29" fillId="0" borderId="22" xfId="0" applyNumberFormat="1" applyFont="1" applyFill="1" applyBorder="1" applyAlignment="1" applyProtection="1">
      <alignment vertical="center"/>
      <protection locked="0"/>
    </xf>
    <xf numFmtId="213" fontId="29" fillId="0" borderId="22" xfId="0" applyNumberFormat="1" applyFont="1" applyFill="1" applyBorder="1" applyAlignment="1" applyProtection="1">
      <alignment vertical="center"/>
      <protection/>
    </xf>
    <xf numFmtId="214" fontId="29" fillId="0" borderId="26" xfId="0" applyNumberFormat="1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&#21442;&#32771;&#12288;&#24066;&#30010;&#26449;&#12288;&#35576;&#295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動態総覧　率"/>
      <sheetName val="人口動態総覧　実数"/>
    </sheetNames>
    <sheetDataSet>
      <sheetData sheetId="0">
        <row r="5">
          <cell r="N5">
            <v>2314000</v>
          </cell>
          <cell r="O5">
            <v>17399</v>
          </cell>
          <cell r="Q5">
            <v>17443</v>
          </cell>
          <cell r="U5">
            <v>17801</v>
          </cell>
        </row>
        <row r="7">
          <cell r="N7">
            <v>1887465</v>
          </cell>
          <cell r="O7">
            <v>14705</v>
          </cell>
          <cell r="Q7">
            <v>14744</v>
          </cell>
          <cell r="U7">
            <v>15040</v>
          </cell>
        </row>
        <row r="8">
          <cell r="N8">
            <v>414805</v>
          </cell>
          <cell r="O8">
            <v>2694</v>
          </cell>
          <cell r="Q8">
            <v>2699</v>
          </cell>
          <cell r="U8">
            <v>2761</v>
          </cell>
        </row>
        <row r="10">
          <cell r="N10">
            <v>1495967</v>
          </cell>
          <cell r="O10">
            <v>12398</v>
          </cell>
          <cell r="Q10">
            <v>12428</v>
          </cell>
          <cell r="U10">
            <v>12652</v>
          </cell>
        </row>
        <row r="11">
          <cell r="N11">
            <v>175416</v>
          </cell>
          <cell r="O11">
            <v>1074</v>
          </cell>
          <cell r="Q11">
            <v>1078</v>
          </cell>
          <cell r="U11">
            <v>1100</v>
          </cell>
        </row>
        <row r="12">
          <cell r="N12">
            <v>205615</v>
          </cell>
          <cell r="O12">
            <v>1400</v>
          </cell>
          <cell r="Q12">
            <v>1403</v>
          </cell>
          <cell r="U12">
            <v>1451</v>
          </cell>
        </row>
        <row r="13">
          <cell r="N13">
            <v>70446</v>
          </cell>
          <cell r="O13">
            <v>347</v>
          </cell>
          <cell r="Q13">
            <v>348</v>
          </cell>
          <cell r="U13">
            <v>356</v>
          </cell>
        </row>
        <row r="14">
          <cell r="N14">
            <v>81926</v>
          </cell>
          <cell r="O14">
            <v>535</v>
          </cell>
          <cell r="Q14">
            <v>536</v>
          </cell>
          <cell r="U14">
            <v>553</v>
          </cell>
        </row>
        <row r="15">
          <cell r="N15">
            <v>193771</v>
          </cell>
          <cell r="O15">
            <v>1227</v>
          </cell>
          <cell r="Q15">
            <v>1232</v>
          </cell>
          <cell r="U15">
            <v>1260</v>
          </cell>
        </row>
        <row r="16">
          <cell r="N16">
            <v>79129</v>
          </cell>
          <cell r="O16">
            <v>418</v>
          </cell>
          <cell r="Q16">
            <v>418</v>
          </cell>
          <cell r="U16">
            <v>429</v>
          </cell>
        </row>
        <row r="18">
          <cell r="N18">
            <v>1085000</v>
          </cell>
          <cell r="O18">
            <v>8904</v>
          </cell>
          <cell r="Q18">
            <v>8925</v>
          </cell>
          <cell r="U18">
            <v>9079</v>
          </cell>
        </row>
        <row r="19">
          <cell r="N19">
            <v>286487</v>
          </cell>
          <cell r="O19">
            <v>2220</v>
          </cell>
          <cell r="Q19">
            <v>2225</v>
          </cell>
          <cell r="U19">
            <v>2259</v>
          </cell>
        </row>
        <row r="20">
          <cell r="N20">
            <v>187856</v>
          </cell>
          <cell r="O20">
            <v>1952</v>
          </cell>
          <cell r="Q20">
            <v>1960</v>
          </cell>
          <cell r="U20">
            <v>1998</v>
          </cell>
        </row>
        <row r="21">
          <cell r="N21">
            <v>132233</v>
          </cell>
          <cell r="O21">
            <v>1195</v>
          </cell>
          <cell r="Q21">
            <v>1196</v>
          </cell>
          <cell r="U21">
            <v>1220</v>
          </cell>
        </row>
        <row r="22">
          <cell r="N22">
            <v>225266</v>
          </cell>
          <cell r="O22">
            <v>1971</v>
          </cell>
          <cell r="Q22">
            <v>1977</v>
          </cell>
          <cell r="U22">
            <v>2012</v>
          </cell>
        </row>
        <row r="23">
          <cell r="N23">
            <v>214567</v>
          </cell>
          <cell r="O23">
            <v>1566</v>
          </cell>
          <cell r="Q23">
            <v>1567</v>
          </cell>
          <cell r="U23">
            <v>1590</v>
          </cell>
        </row>
        <row r="24">
          <cell r="N24">
            <v>146951</v>
          </cell>
          <cell r="O24">
            <v>887</v>
          </cell>
          <cell r="Q24">
            <v>890</v>
          </cell>
          <cell r="U24">
            <v>912</v>
          </cell>
        </row>
        <row r="25">
          <cell r="N25">
            <v>54819</v>
          </cell>
          <cell r="O25">
            <v>302</v>
          </cell>
          <cell r="Q25">
            <v>303</v>
          </cell>
          <cell r="U25">
            <v>308</v>
          </cell>
        </row>
        <row r="26">
          <cell r="N26">
            <v>65687</v>
          </cell>
          <cell r="O26">
            <v>356</v>
          </cell>
          <cell r="Q26">
            <v>356</v>
          </cell>
          <cell r="U26">
            <v>366</v>
          </cell>
        </row>
        <row r="27">
          <cell r="N27">
            <v>35081</v>
          </cell>
          <cell r="O27">
            <v>202</v>
          </cell>
          <cell r="Q27">
            <v>202</v>
          </cell>
          <cell r="U27">
            <v>206</v>
          </cell>
        </row>
        <row r="28">
          <cell r="N28">
            <v>77207</v>
          </cell>
          <cell r="O28">
            <v>742</v>
          </cell>
          <cell r="Q28">
            <v>744</v>
          </cell>
          <cell r="U28">
            <v>758</v>
          </cell>
        </row>
        <row r="29">
          <cell r="N29">
            <v>29990</v>
          </cell>
          <cell r="O29">
            <v>158</v>
          </cell>
          <cell r="Q29">
            <v>158</v>
          </cell>
          <cell r="U29">
            <v>160</v>
          </cell>
        </row>
        <row r="30">
          <cell r="N30">
            <v>62039</v>
          </cell>
          <cell r="O30">
            <v>567</v>
          </cell>
          <cell r="Q30">
            <v>570</v>
          </cell>
          <cell r="U30">
            <v>581</v>
          </cell>
        </row>
        <row r="31">
          <cell r="N31">
            <v>44163</v>
          </cell>
          <cell r="O31">
            <v>381</v>
          </cell>
          <cell r="Q31">
            <v>383</v>
          </cell>
          <cell r="U31">
            <v>392</v>
          </cell>
        </row>
        <row r="32">
          <cell r="N32">
            <v>81926</v>
          </cell>
          <cell r="O32">
            <v>535</v>
          </cell>
          <cell r="Q32">
            <v>536</v>
          </cell>
          <cell r="U32">
            <v>553</v>
          </cell>
        </row>
        <row r="33">
          <cell r="N33">
            <v>70446</v>
          </cell>
          <cell r="O33">
            <v>347</v>
          </cell>
          <cell r="Q33">
            <v>348</v>
          </cell>
          <cell r="U33">
            <v>356</v>
          </cell>
        </row>
        <row r="34">
          <cell r="N34">
            <v>40173</v>
          </cell>
          <cell r="O34">
            <v>301</v>
          </cell>
          <cell r="Q34">
            <v>303</v>
          </cell>
          <cell r="U34">
            <v>309</v>
          </cell>
        </row>
        <row r="35">
          <cell r="N35">
            <v>132574</v>
          </cell>
          <cell r="O35">
            <v>1023</v>
          </cell>
          <cell r="Q35">
            <v>1025</v>
          </cell>
          <cell r="U35">
            <v>1060</v>
          </cell>
        </row>
        <row r="36">
          <cell r="O36">
            <v>78</v>
          </cell>
          <cell r="Q36">
            <v>79</v>
          </cell>
          <cell r="U36">
            <v>81</v>
          </cell>
        </row>
        <row r="37">
          <cell r="N37">
            <v>12443</v>
          </cell>
          <cell r="O37">
            <v>69</v>
          </cell>
          <cell r="Q37">
            <v>69</v>
          </cell>
          <cell r="U37">
            <v>71</v>
          </cell>
        </row>
        <row r="38">
          <cell r="N38">
            <v>1499</v>
          </cell>
          <cell r="O38">
            <v>6</v>
          </cell>
          <cell r="Q38">
            <v>6</v>
          </cell>
          <cell r="U38">
            <v>6</v>
          </cell>
        </row>
        <row r="39">
          <cell r="N39">
            <v>23555</v>
          </cell>
          <cell r="O39">
            <v>183</v>
          </cell>
          <cell r="Q39">
            <v>184</v>
          </cell>
          <cell r="U39">
            <v>188</v>
          </cell>
        </row>
        <row r="40">
          <cell r="N40">
            <v>11405</v>
          </cell>
          <cell r="O40">
            <v>79</v>
          </cell>
          <cell r="Q40">
            <v>79</v>
          </cell>
          <cell r="U40">
            <v>81</v>
          </cell>
        </row>
        <row r="41">
          <cell r="N41">
            <v>38174</v>
          </cell>
          <cell r="O41">
            <v>262</v>
          </cell>
          <cell r="Q41">
            <v>265</v>
          </cell>
          <cell r="U41">
            <v>270</v>
          </cell>
        </row>
        <row r="42">
          <cell r="N42">
            <v>9092</v>
          </cell>
          <cell r="O42">
            <v>45</v>
          </cell>
          <cell r="Q42">
            <v>45</v>
          </cell>
          <cell r="U42">
            <v>47</v>
          </cell>
        </row>
        <row r="43">
          <cell r="N43">
            <v>14177</v>
          </cell>
          <cell r="O43">
            <v>70</v>
          </cell>
          <cell r="Q43">
            <v>70</v>
          </cell>
          <cell r="U43">
            <v>71</v>
          </cell>
        </row>
        <row r="44">
          <cell r="N44">
            <v>34025</v>
          </cell>
          <cell r="O44">
            <v>212</v>
          </cell>
          <cell r="Q44">
            <v>212</v>
          </cell>
          <cell r="U44">
            <v>217</v>
          </cell>
        </row>
        <row r="45">
          <cell r="N45">
            <v>12452</v>
          </cell>
          <cell r="O45">
            <v>60</v>
          </cell>
          <cell r="Q45">
            <v>60</v>
          </cell>
          <cell r="U45">
            <v>61</v>
          </cell>
        </row>
        <row r="46">
          <cell r="N46">
            <v>14673</v>
          </cell>
          <cell r="O46">
            <v>78</v>
          </cell>
          <cell r="Q46">
            <v>78</v>
          </cell>
          <cell r="U46">
            <v>80</v>
          </cell>
        </row>
        <row r="47">
          <cell r="N47">
            <v>19142</v>
          </cell>
          <cell r="O47">
            <v>89</v>
          </cell>
          <cell r="Q47">
            <v>89</v>
          </cell>
          <cell r="U47">
            <v>92</v>
          </cell>
        </row>
        <row r="48">
          <cell r="N48">
            <v>36205</v>
          </cell>
          <cell r="O48">
            <v>294</v>
          </cell>
          <cell r="Q48">
            <v>294</v>
          </cell>
          <cell r="U48">
            <v>297</v>
          </cell>
        </row>
        <row r="49">
          <cell r="N49">
            <v>28375</v>
          </cell>
          <cell r="O49">
            <v>293</v>
          </cell>
          <cell r="Q49">
            <v>293</v>
          </cell>
          <cell r="U49">
            <v>300</v>
          </cell>
        </row>
        <row r="50">
          <cell r="N50">
            <v>8345</v>
          </cell>
          <cell r="O50">
            <v>48</v>
          </cell>
          <cell r="Q50">
            <v>48</v>
          </cell>
          <cell r="U50">
            <v>49</v>
          </cell>
        </row>
        <row r="51">
          <cell r="N51">
            <v>52310</v>
          </cell>
          <cell r="O51">
            <v>295</v>
          </cell>
          <cell r="Q51">
            <v>295</v>
          </cell>
          <cell r="U51">
            <v>299</v>
          </cell>
        </row>
        <row r="52">
          <cell r="N52">
            <v>5803</v>
          </cell>
          <cell r="O52">
            <v>55</v>
          </cell>
          <cell r="Q52">
            <v>55</v>
          </cell>
          <cell r="U52">
            <v>58</v>
          </cell>
        </row>
        <row r="53">
          <cell r="N53">
            <v>7113</v>
          </cell>
          <cell r="O53">
            <v>39</v>
          </cell>
          <cell r="Q53">
            <v>39</v>
          </cell>
          <cell r="U53">
            <v>42</v>
          </cell>
        </row>
        <row r="54">
          <cell r="N54">
            <v>24168</v>
          </cell>
          <cell r="O54">
            <v>122</v>
          </cell>
          <cell r="Q54">
            <v>123</v>
          </cell>
          <cell r="U54">
            <v>125</v>
          </cell>
        </row>
        <row r="55">
          <cell r="N55">
            <v>16782</v>
          </cell>
          <cell r="O55">
            <v>84</v>
          </cell>
          <cell r="Q55">
            <v>84</v>
          </cell>
          <cell r="U55">
            <v>88</v>
          </cell>
        </row>
        <row r="56">
          <cell r="N56">
            <v>24978</v>
          </cell>
          <cell r="O56">
            <v>132</v>
          </cell>
          <cell r="Q56">
            <v>132</v>
          </cell>
          <cell r="U56">
            <v>136</v>
          </cell>
        </row>
        <row r="57">
          <cell r="N57">
            <v>6647</v>
          </cell>
          <cell r="O57">
            <v>39</v>
          </cell>
          <cell r="Q57">
            <v>39</v>
          </cell>
          <cell r="U57">
            <v>39</v>
          </cell>
        </row>
        <row r="58">
          <cell r="N58">
            <v>13442</v>
          </cell>
          <cell r="O58">
            <v>62</v>
          </cell>
          <cell r="Q58">
            <v>62</v>
          </cell>
          <cell r="U58">
            <v>63</v>
          </cell>
        </row>
      </sheetData>
      <sheetData sheetId="1">
        <row r="4">
          <cell r="B4">
            <v>17399</v>
          </cell>
          <cell r="E4">
            <v>23523</v>
          </cell>
          <cell r="H4">
            <v>-6124</v>
          </cell>
          <cell r="I4">
            <v>40</v>
          </cell>
          <cell r="J4">
            <v>24</v>
          </cell>
          <cell r="K4">
            <v>402</v>
          </cell>
          <cell r="L4">
            <v>174</v>
          </cell>
          <cell r="M4">
            <v>228</v>
          </cell>
          <cell r="N4">
            <v>64</v>
          </cell>
          <cell r="O4">
            <v>11160</v>
          </cell>
          <cell r="P4">
            <v>3790</v>
          </cell>
        </row>
        <row r="6">
          <cell r="B6">
            <v>14783</v>
          </cell>
          <cell r="E6">
            <v>18931</v>
          </cell>
          <cell r="H6">
            <v>-4148</v>
          </cell>
          <cell r="I6">
            <v>37</v>
          </cell>
          <cell r="J6">
            <v>23</v>
          </cell>
          <cell r="K6">
            <v>338</v>
          </cell>
          <cell r="L6">
            <v>144</v>
          </cell>
          <cell r="M6">
            <v>194</v>
          </cell>
          <cell r="N6">
            <v>58</v>
          </cell>
          <cell r="O6">
            <v>9655</v>
          </cell>
          <cell r="P6">
            <v>3148</v>
          </cell>
        </row>
        <row r="7">
          <cell r="B7">
            <v>2616</v>
          </cell>
          <cell r="E7">
            <v>4592</v>
          </cell>
          <cell r="H7">
            <v>-1976</v>
          </cell>
          <cell r="I7">
            <v>3</v>
          </cell>
          <cell r="J7">
            <v>1</v>
          </cell>
          <cell r="K7">
            <v>64</v>
          </cell>
          <cell r="L7">
            <v>30</v>
          </cell>
          <cell r="M7">
            <v>34</v>
          </cell>
          <cell r="N7">
            <v>6</v>
          </cell>
          <cell r="O7">
            <v>1505</v>
          </cell>
          <cell r="P7">
            <v>642</v>
          </cell>
        </row>
        <row r="9">
          <cell r="B9">
            <v>12398</v>
          </cell>
          <cell r="E9">
            <v>12735</v>
          </cell>
          <cell r="H9">
            <v>-337</v>
          </cell>
          <cell r="I9">
            <v>30</v>
          </cell>
          <cell r="J9">
            <v>17</v>
          </cell>
          <cell r="K9">
            <v>254</v>
          </cell>
          <cell r="L9">
            <v>121</v>
          </cell>
          <cell r="M9">
            <v>133</v>
          </cell>
          <cell r="N9">
            <v>43</v>
          </cell>
          <cell r="O9">
            <v>7993</v>
          </cell>
          <cell r="P9">
            <v>2523</v>
          </cell>
        </row>
        <row r="10">
          <cell r="B10">
            <v>1074</v>
          </cell>
          <cell r="E10">
            <v>2303</v>
          </cell>
          <cell r="H10">
            <v>-1229</v>
          </cell>
          <cell r="I10">
            <v>1</v>
          </cell>
          <cell r="J10">
            <v>0</v>
          </cell>
          <cell r="K10">
            <v>26</v>
          </cell>
          <cell r="L10">
            <v>11</v>
          </cell>
          <cell r="M10">
            <v>15</v>
          </cell>
          <cell r="N10">
            <v>4</v>
          </cell>
          <cell r="O10">
            <v>652</v>
          </cell>
          <cell r="P10">
            <v>294</v>
          </cell>
        </row>
        <row r="11">
          <cell r="B11">
            <v>1400</v>
          </cell>
          <cell r="E11">
            <v>2683</v>
          </cell>
          <cell r="H11">
            <v>-1283</v>
          </cell>
          <cell r="I11">
            <v>2</v>
          </cell>
          <cell r="J11">
            <v>1</v>
          </cell>
          <cell r="K11">
            <v>51</v>
          </cell>
          <cell r="L11">
            <v>15</v>
          </cell>
          <cell r="M11">
            <v>36</v>
          </cell>
          <cell r="N11">
            <v>4</v>
          </cell>
          <cell r="O11">
            <v>835</v>
          </cell>
          <cell r="P11">
            <v>362</v>
          </cell>
        </row>
        <row r="12">
          <cell r="B12">
            <v>347</v>
          </cell>
          <cell r="E12">
            <v>1150</v>
          </cell>
          <cell r="H12">
            <v>-803</v>
          </cell>
          <cell r="I12">
            <v>0</v>
          </cell>
          <cell r="J12">
            <v>0</v>
          </cell>
          <cell r="K12">
            <v>9</v>
          </cell>
          <cell r="L12">
            <v>5</v>
          </cell>
          <cell r="M12">
            <v>4</v>
          </cell>
          <cell r="N12">
            <v>1</v>
          </cell>
          <cell r="O12">
            <v>213</v>
          </cell>
          <cell r="P12">
            <v>66</v>
          </cell>
        </row>
        <row r="13">
          <cell r="B13">
            <v>535</v>
          </cell>
          <cell r="E13">
            <v>1157</v>
          </cell>
          <cell r="H13">
            <v>-622</v>
          </cell>
          <cell r="I13">
            <v>0</v>
          </cell>
          <cell r="J13">
            <v>0</v>
          </cell>
          <cell r="K13">
            <v>18</v>
          </cell>
          <cell r="L13">
            <v>5</v>
          </cell>
          <cell r="M13">
            <v>13</v>
          </cell>
          <cell r="N13">
            <v>1</v>
          </cell>
          <cell r="O13">
            <v>310</v>
          </cell>
          <cell r="P13">
            <v>106</v>
          </cell>
        </row>
        <row r="14">
          <cell r="B14">
            <v>1227</v>
          </cell>
          <cell r="E14">
            <v>2348</v>
          </cell>
          <cell r="H14">
            <v>-1121</v>
          </cell>
          <cell r="I14">
            <v>6</v>
          </cell>
          <cell r="J14">
            <v>5</v>
          </cell>
          <cell r="K14">
            <v>33</v>
          </cell>
          <cell r="L14">
            <v>15</v>
          </cell>
          <cell r="M14">
            <v>18</v>
          </cell>
          <cell r="N14">
            <v>10</v>
          </cell>
          <cell r="O14">
            <v>866</v>
          </cell>
          <cell r="P14">
            <v>334</v>
          </cell>
        </row>
        <row r="15">
          <cell r="B15">
            <v>418</v>
          </cell>
          <cell r="E15">
            <v>1147</v>
          </cell>
          <cell r="H15">
            <v>-729</v>
          </cell>
          <cell r="I15">
            <v>1</v>
          </cell>
          <cell r="J15">
            <v>1</v>
          </cell>
          <cell r="K15">
            <v>11</v>
          </cell>
          <cell r="L15">
            <v>2</v>
          </cell>
          <cell r="M15">
            <v>9</v>
          </cell>
          <cell r="N15">
            <v>1</v>
          </cell>
          <cell r="O15">
            <v>291</v>
          </cell>
          <cell r="P15">
            <v>105</v>
          </cell>
        </row>
        <row r="17">
          <cell r="B17">
            <v>8904</v>
          </cell>
          <cell r="E17">
            <v>8592</v>
          </cell>
          <cell r="H17">
            <v>312</v>
          </cell>
          <cell r="I17">
            <v>26</v>
          </cell>
          <cell r="J17">
            <v>15</v>
          </cell>
          <cell r="K17">
            <v>175</v>
          </cell>
          <cell r="L17">
            <v>79</v>
          </cell>
          <cell r="M17">
            <v>96</v>
          </cell>
          <cell r="N17">
            <v>33</v>
          </cell>
          <cell r="O17">
            <v>6023</v>
          </cell>
          <cell r="P17">
            <v>1752</v>
          </cell>
        </row>
        <row r="18">
          <cell r="B18">
            <v>2220</v>
          </cell>
          <cell r="E18">
            <v>2463</v>
          </cell>
          <cell r="H18">
            <v>-243</v>
          </cell>
          <cell r="I18">
            <v>6</v>
          </cell>
          <cell r="J18">
            <v>2</v>
          </cell>
          <cell r="K18">
            <v>39</v>
          </cell>
          <cell r="L18">
            <v>21</v>
          </cell>
          <cell r="M18">
            <v>18</v>
          </cell>
          <cell r="N18">
            <v>7</v>
          </cell>
          <cell r="O18">
            <v>1680</v>
          </cell>
          <cell r="P18">
            <v>434</v>
          </cell>
        </row>
        <row r="19">
          <cell r="B19">
            <v>1952</v>
          </cell>
          <cell r="E19">
            <v>1494</v>
          </cell>
          <cell r="H19">
            <v>458</v>
          </cell>
          <cell r="I19">
            <v>10</v>
          </cell>
          <cell r="J19">
            <v>5</v>
          </cell>
          <cell r="K19">
            <v>46</v>
          </cell>
          <cell r="L19">
            <v>25</v>
          </cell>
          <cell r="M19">
            <v>21</v>
          </cell>
          <cell r="N19">
            <v>12</v>
          </cell>
          <cell r="O19">
            <v>1321</v>
          </cell>
          <cell r="P19">
            <v>343</v>
          </cell>
        </row>
        <row r="20">
          <cell r="B20">
            <v>1195</v>
          </cell>
          <cell r="E20">
            <v>1092</v>
          </cell>
          <cell r="H20">
            <v>103</v>
          </cell>
          <cell r="I20">
            <v>3</v>
          </cell>
          <cell r="J20">
            <v>2</v>
          </cell>
          <cell r="K20">
            <v>25</v>
          </cell>
          <cell r="L20">
            <v>6</v>
          </cell>
          <cell r="M20">
            <v>19</v>
          </cell>
          <cell r="N20">
            <v>2</v>
          </cell>
          <cell r="O20">
            <v>857</v>
          </cell>
          <cell r="P20">
            <v>240</v>
          </cell>
        </row>
        <row r="21">
          <cell r="B21">
            <v>1971</v>
          </cell>
          <cell r="E21">
            <v>1882</v>
          </cell>
          <cell r="H21">
            <v>89</v>
          </cell>
          <cell r="I21">
            <v>6</v>
          </cell>
          <cell r="J21">
            <v>5</v>
          </cell>
          <cell r="K21">
            <v>41</v>
          </cell>
          <cell r="L21">
            <v>17</v>
          </cell>
          <cell r="M21">
            <v>24</v>
          </cell>
          <cell r="N21">
            <v>10</v>
          </cell>
          <cell r="O21">
            <v>1175</v>
          </cell>
          <cell r="P21">
            <v>388</v>
          </cell>
        </row>
        <row r="22">
          <cell r="B22">
            <v>1566</v>
          </cell>
          <cell r="E22">
            <v>1661</v>
          </cell>
          <cell r="H22">
            <v>-95</v>
          </cell>
          <cell r="I22">
            <v>1</v>
          </cell>
          <cell r="J22">
            <v>1</v>
          </cell>
          <cell r="K22">
            <v>24</v>
          </cell>
          <cell r="L22">
            <v>10</v>
          </cell>
          <cell r="M22">
            <v>14</v>
          </cell>
          <cell r="N22">
            <v>2</v>
          </cell>
          <cell r="O22">
            <v>990</v>
          </cell>
          <cell r="P22">
            <v>347</v>
          </cell>
        </row>
        <row r="23">
          <cell r="B23">
            <v>887</v>
          </cell>
          <cell r="E23">
            <v>1842</v>
          </cell>
          <cell r="H23">
            <v>-955</v>
          </cell>
          <cell r="I23">
            <v>6</v>
          </cell>
          <cell r="J23">
            <v>5</v>
          </cell>
          <cell r="K23">
            <v>25</v>
          </cell>
          <cell r="L23">
            <v>10</v>
          </cell>
          <cell r="M23">
            <v>15</v>
          </cell>
          <cell r="N23">
            <v>8</v>
          </cell>
          <cell r="O23">
            <v>644</v>
          </cell>
          <cell r="P23">
            <v>257</v>
          </cell>
        </row>
        <row r="24">
          <cell r="B24">
            <v>302</v>
          </cell>
          <cell r="E24">
            <v>686</v>
          </cell>
          <cell r="H24">
            <v>-384</v>
          </cell>
          <cell r="I24">
            <v>0</v>
          </cell>
          <cell r="J24">
            <v>0</v>
          </cell>
          <cell r="K24">
            <v>6</v>
          </cell>
          <cell r="L24">
            <v>3</v>
          </cell>
          <cell r="M24">
            <v>3</v>
          </cell>
          <cell r="N24">
            <v>1</v>
          </cell>
          <cell r="O24">
            <v>204</v>
          </cell>
          <cell r="P24">
            <v>93</v>
          </cell>
        </row>
        <row r="25">
          <cell r="B25">
            <v>356</v>
          </cell>
          <cell r="E25">
            <v>977</v>
          </cell>
          <cell r="H25">
            <v>-621</v>
          </cell>
          <cell r="I25">
            <v>1</v>
          </cell>
          <cell r="J25">
            <v>1</v>
          </cell>
          <cell r="K25">
            <v>10</v>
          </cell>
          <cell r="L25">
            <v>2</v>
          </cell>
          <cell r="M25">
            <v>8</v>
          </cell>
          <cell r="N25">
            <v>1</v>
          </cell>
          <cell r="O25">
            <v>255</v>
          </cell>
          <cell r="P25">
            <v>91</v>
          </cell>
        </row>
        <row r="26">
          <cell r="B26">
            <v>202</v>
          </cell>
          <cell r="E26">
            <v>475</v>
          </cell>
          <cell r="H26">
            <v>-273</v>
          </cell>
          <cell r="I26">
            <v>0</v>
          </cell>
          <cell r="J26">
            <v>0</v>
          </cell>
          <cell r="K26">
            <v>4</v>
          </cell>
          <cell r="L26">
            <v>3</v>
          </cell>
          <cell r="M26">
            <v>1</v>
          </cell>
          <cell r="N26">
            <v>0</v>
          </cell>
          <cell r="O26">
            <v>139</v>
          </cell>
          <cell r="P26">
            <v>63</v>
          </cell>
        </row>
        <row r="27">
          <cell r="B27">
            <v>742</v>
          </cell>
          <cell r="E27">
            <v>632</v>
          </cell>
          <cell r="H27">
            <v>110</v>
          </cell>
          <cell r="I27">
            <v>0</v>
          </cell>
          <cell r="J27">
            <v>0</v>
          </cell>
          <cell r="K27">
            <v>16</v>
          </cell>
          <cell r="L27">
            <v>8</v>
          </cell>
          <cell r="M27">
            <v>8</v>
          </cell>
          <cell r="N27">
            <v>2</v>
          </cell>
          <cell r="O27">
            <v>353</v>
          </cell>
          <cell r="P27">
            <v>140</v>
          </cell>
        </row>
        <row r="28">
          <cell r="B28">
            <v>158</v>
          </cell>
          <cell r="E28">
            <v>449</v>
          </cell>
          <cell r="H28">
            <v>-291</v>
          </cell>
          <cell r="I28">
            <v>0</v>
          </cell>
          <cell r="J28">
            <v>0</v>
          </cell>
          <cell r="K28">
            <v>2</v>
          </cell>
          <cell r="L28">
            <v>0</v>
          </cell>
          <cell r="M28">
            <v>2</v>
          </cell>
          <cell r="N28">
            <v>0</v>
          </cell>
          <cell r="O28">
            <v>119</v>
          </cell>
          <cell r="P28">
            <v>47</v>
          </cell>
        </row>
        <row r="29">
          <cell r="B29">
            <v>567</v>
          </cell>
          <cell r="E29">
            <v>497</v>
          </cell>
          <cell r="H29">
            <v>70</v>
          </cell>
          <cell r="I29">
            <v>1</v>
          </cell>
          <cell r="J29">
            <v>0</v>
          </cell>
          <cell r="K29">
            <v>14</v>
          </cell>
          <cell r="L29">
            <v>7</v>
          </cell>
          <cell r="M29">
            <v>7</v>
          </cell>
          <cell r="N29">
            <v>3</v>
          </cell>
          <cell r="O29">
            <v>341</v>
          </cell>
          <cell r="P29">
            <v>128</v>
          </cell>
        </row>
        <row r="30">
          <cell r="B30">
            <v>381</v>
          </cell>
          <cell r="E30">
            <v>379</v>
          </cell>
          <cell r="H30">
            <v>2</v>
          </cell>
          <cell r="I30">
            <v>1</v>
          </cell>
          <cell r="J30">
            <v>1</v>
          </cell>
          <cell r="K30">
            <v>11</v>
          </cell>
          <cell r="L30">
            <v>4</v>
          </cell>
          <cell r="M30">
            <v>7</v>
          </cell>
          <cell r="N30">
            <v>2</v>
          </cell>
          <cell r="O30">
            <v>208</v>
          </cell>
          <cell r="P30">
            <v>72</v>
          </cell>
        </row>
        <row r="31">
          <cell r="B31">
            <v>535</v>
          </cell>
          <cell r="E31">
            <v>1157</v>
          </cell>
          <cell r="H31">
            <v>-622</v>
          </cell>
          <cell r="I31">
            <v>0</v>
          </cell>
          <cell r="J31">
            <v>0</v>
          </cell>
          <cell r="K31">
            <v>18</v>
          </cell>
          <cell r="L31">
            <v>5</v>
          </cell>
          <cell r="M31">
            <v>13</v>
          </cell>
          <cell r="N31">
            <v>1</v>
          </cell>
          <cell r="O31">
            <v>310</v>
          </cell>
          <cell r="P31">
            <v>106</v>
          </cell>
        </row>
        <row r="32">
          <cell r="B32">
            <v>347</v>
          </cell>
          <cell r="E32">
            <v>1150</v>
          </cell>
          <cell r="H32">
            <v>-803</v>
          </cell>
          <cell r="I32">
            <v>0</v>
          </cell>
          <cell r="J32">
            <v>0</v>
          </cell>
          <cell r="K32">
            <v>9</v>
          </cell>
          <cell r="L32">
            <v>5</v>
          </cell>
          <cell r="M32">
            <v>4</v>
          </cell>
          <cell r="N32">
            <v>1</v>
          </cell>
          <cell r="O32">
            <v>213</v>
          </cell>
          <cell r="P32">
            <v>66</v>
          </cell>
        </row>
        <row r="33">
          <cell r="B33">
            <v>301</v>
          </cell>
          <cell r="E33">
            <v>414</v>
          </cell>
          <cell r="H33">
            <v>-113</v>
          </cell>
          <cell r="I33">
            <v>0</v>
          </cell>
          <cell r="J33">
            <v>0</v>
          </cell>
          <cell r="K33">
            <v>8</v>
          </cell>
          <cell r="L33">
            <v>5</v>
          </cell>
          <cell r="M33">
            <v>3</v>
          </cell>
          <cell r="N33">
            <v>2</v>
          </cell>
          <cell r="O33">
            <v>185</v>
          </cell>
          <cell r="P33">
            <v>71</v>
          </cell>
        </row>
        <row r="34">
          <cell r="B34">
            <v>1023</v>
          </cell>
          <cell r="E34">
            <v>1622</v>
          </cell>
          <cell r="H34">
            <v>-599</v>
          </cell>
          <cell r="I34">
            <v>2</v>
          </cell>
          <cell r="J34">
            <v>1</v>
          </cell>
          <cell r="K34">
            <v>37</v>
          </cell>
          <cell r="L34">
            <v>11</v>
          </cell>
          <cell r="M34">
            <v>26</v>
          </cell>
          <cell r="N34">
            <v>3</v>
          </cell>
          <cell r="O34">
            <v>614</v>
          </cell>
          <cell r="P34">
            <v>247</v>
          </cell>
        </row>
        <row r="35">
          <cell r="I35">
            <v>0</v>
          </cell>
          <cell r="J35">
            <v>0</v>
          </cell>
          <cell r="K35">
            <v>3</v>
          </cell>
          <cell r="L35">
            <v>2</v>
          </cell>
          <cell r="M35">
            <v>1</v>
          </cell>
          <cell r="N35">
            <v>1</v>
          </cell>
        </row>
        <row r="36">
          <cell r="B36">
            <v>69</v>
          </cell>
          <cell r="E36">
            <v>174</v>
          </cell>
          <cell r="H36">
            <v>-105</v>
          </cell>
          <cell r="I36">
            <v>0</v>
          </cell>
          <cell r="J36">
            <v>0</v>
          </cell>
          <cell r="K36">
            <v>2</v>
          </cell>
          <cell r="L36">
            <v>2</v>
          </cell>
          <cell r="M36">
            <v>0</v>
          </cell>
          <cell r="N36">
            <v>0</v>
          </cell>
          <cell r="O36">
            <v>33</v>
          </cell>
          <cell r="P36">
            <v>25</v>
          </cell>
        </row>
        <row r="37">
          <cell r="B37">
            <v>6</v>
          </cell>
          <cell r="E37">
            <v>27</v>
          </cell>
          <cell r="H37">
            <v>-21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4</v>
          </cell>
          <cell r="P37">
            <v>1</v>
          </cell>
        </row>
        <row r="38">
          <cell r="B38">
            <v>183</v>
          </cell>
          <cell r="E38">
            <v>246</v>
          </cell>
          <cell r="H38">
            <v>-63</v>
          </cell>
          <cell r="I38">
            <v>0</v>
          </cell>
          <cell r="J38">
            <v>0</v>
          </cell>
          <cell r="K38">
            <v>5</v>
          </cell>
          <cell r="L38">
            <v>1</v>
          </cell>
          <cell r="M38">
            <v>4</v>
          </cell>
          <cell r="N38">
            <v>1</v>
          </cell>
          <cell r="O38">
            <v>101</v>
          </cell>
          <cell r="P38">
            <v>48</v>
          </cell>
        </row>
        <row r="39">
          <cell r="B39">
            <v>79</v>
          </cell>
          <cell r="E39">
            <v>154</v>
          </cell>
          <cell r="H39">
            <v>-75</v>
          </cell>
          <cell r="I39">
            <v>0</v>
          </cell>
          <cell r="J39">
            <v>0</v>
          </cell>
          <cell r="K39">
            <v>2</v>
          </cell>
          <cell r="L39">
            <v>0</v>
          </cell>
          <cell r="M39">
            <v>2</v>
          </cell>
          <cell r="N39">
            <v>0</v>
          </cell>
          <cell r="O39">
            <v>35</v>
          </cell>
          <cell r="P39">
            <v>18</v>
          </cell>
        </row>
        <row r="40">
          <cell r="B40">
            <v>262</v>
          </cell>
          <cell r="E40">
            <v>405</v>
          </cell>
          <cell r="H40">
            <v>-143</v>
          </cell>
          <cell r="I40">
            <v>0</v>
          </cell>
          <cell r="J40">
            <v>0</v>
          </cell>
          <cell r="K40">
            <v>8</v>
          </cell>
          <cell r="L40">
            <v>5</v>
          </cell>
          <cell r="M40">
            <v>3</v>
          </cell>
          <cell r="N40">
            <v>3</v>
          </cell>
          <cell r="O40">
            <v>165</v>
          </cell>
          <cell r="P40">
            <v>63</v>
          </cell>
        </row>
        <row r="41">
          <cell r="B41">
            <v>45</v>
          </cell>
          <cell r="E41">
            <v>131</v>
          </cell>
          <cell r="H41">
            <v>-86</v>
          </cell>
          <cell r="I41">
            <v>1</v>
          </cell>
          <cell r="J41">
            <v>0</v>
          </cell>
          <cell r="K41">
            <v>2</v>
          </cell>
          <cell r="L41">
            <v>0</v>
          </cell>
          <cell r="M41">
            <v>2</v>
          </cell>
          <cell r="N41">
            <v>0</v>
          </cell>
          <cell r="O41">
            <v>30</v>
          </cell>
          <cell r="P41">
            <v>10</v>
          </cell>
        </row>
        <row r="42">
          <cell r="B42">
            <v>70</v>
          </cell>
          <cell r="E42">
            <v>242</v>
          </cell>
          <cell r="H42">
            <v>-172</v>
          </cell>
          <cell r="I42">
            <v>0</v>
          </cell>
          <cell r="J42">
            <v>0</v>
          </cell>
          <cell r="K42">
            <v>1</v>
          </cell>
          <cell r="L42">
            <v>0</v>
          </cell>
          <cell r="M42">
            <v>1</v>
          </cell>
          <cell r="N42">
            <v>0</v>
          </cell>
          <cell r="O42">
            <v>26</v>
          </cell>
          <cell r="P42">
            <v>19</v>
          </cell>
        </row>
        <row r="43">
          <cell r="B43">
            <v>212</v>
          </cell>
          <cell r="E43">
            <v>393</v>
          </cell>
          <cell r="H43">
            <v>-181</v>
          </cell>
          <cell r="I43">
            <v>1</v>
          </cell>
          <cell r="J43">
            <v>1</v>
          </cell>
          <cell r="K43">
            <v>5</v>
          </cell>
          <cell r="L43">
            <v>3</v>
          </cell>
          <cell r="M43">
            <v>2</v>
          </cell>
          <cell r="N43">
            <v>1</v>
          </cell>
          <cell r="O43">
            <v>129</v>
          </cell>
          <cell r="P43">
            <v>46</v>
          </cell>
        </row>
        <row r="44">
          <cell r="B44">
            <v>60</v>
          </cell>
          <cell r="E44">
            <v>177</v>
          </cell>
          <cell r="H44">
            <v>-117</v>
          </cell>
          <cell r="I44">
            <v>0</v>
          </cell>
          <cell r="J44">
            <v>0</v>
          </cell>
          <cell r="K44">
            <v>1</v>
          </cell>
          <cell r="L44">
            <v>0</v>
          </cell>
          <cell r="M44">
            <v>1</v>
          </cell>
          <cell r="N44">
            <v>0</v>
          </cell>
          <cell r="O44">
            <v>48</v>
          </cell>
          <cell r="P44">
            <v>23</v>
          </cell>
        </row>
        <row r="45">
          <cell r="B45">
            <v>78</v>
          </cell>
          <cell r="E45">
            <v>183</v>
          </cell>
          <cell r="H45">
            <v>-105</v>
          </cell>
          <cell r="I45">
            <v>0</v>
          </cell>
          <cell r="J45">
            <v>0</v>
          </cell>
          <cell r="K45">
            <v>2</v>
          </cell>
          <cell r="L45">
            <v>1</v>
          </cell>
          <cell r="M45">
            <v>1</v>
          </cell>
          <cell r="N45">
            <v>0</v>
          </cell>
          <cell r="O45">
            <v>47</v>
          </cell>
          <cell r="P45">
            <v>12</v>
          </cell>
        </row>
        <row r="46">
          <cell r="B46">
            <v>89</v>
          </cell>
          <cell r="E46">
            <v>192</v>
          </cell>
          <cell r="H46">
            <v>-103</v>
          </cell>
          <cell r="I46">
            <v>0</v>
          </cell>
          <cell r="J46">
            <v>0</v>
          </cell>
          <cell r="K46">
            <v>3</v>
          </cell>
          <cell r="L46">
            <v>3</v>
          </cell>
          <cell r="M46">
            <v>0</v>
          </cell>
          <cell r="N46">
            <v>0</v>
          </cell>
          <cell r="O46">
            <v>78</v>
          </cell>
          <cell r="P46">
            <v>31</v>
          </cell>
        </row>
        <row r="47">
          <cell r="B47">
            <v>294</v>
          </cell>
          <cell r="E47">
            <v>265</v>
          </cell>
          <cell r="H47">
            <v>29</v>
          </cell>
          <cell r="I47">
            <v>0</v>
          </cell>
          <cell r="J47">
            <v>0</v>
          </cell>
          <cell r="K47">
            <v>3</v>
          </cell>
          <cell r="L47">
            <v>1</v>
          </cell>
          <cell r="M47">
            <v>2</v>
          </cell>
          <cell r="N47">
            <v>0</v>
          </cell>
          <cell r="O47">
            <v>157</v>
          </cell>
          <cell r="P47">
            <v>59</v>
          </cell>
        </row>
        <row r="48">
          <cell r="B48">
            <v>293</v>
          </cell>
          <cell r="E48">
            <v>295</v>
          </cell>
          <cell r="H48">
            <v>-2</v>
          </cell>
          <cell r="I48">
            <v>1</v>
          </cell>
          <cell r="J48">
            <v>0</v>
          </cell>
          <cell r="K48">
            <v>7</v>
          </cell>
          <cell r="L48">
            <v>6</v>
          </cell>
          <cell r="M48">
            <v>1</v>
          </cell>
          <cell r="N48">
            <v>0</v>
          </cell>
          <cell r="O48">
            <v>175</v>
          </cell>
          <cell r="P48">
            <v>50</v>
          </cell>
        </row>
        <row r="49">
          <cell r="B49">
            <v>48</v>
          </cell>
          <cell r="E49">
            <v>125</v>
          </cell>
          <cell r="H49">
            <v>-77</v>
          </cell>
          <cell r="I49">
            <v>0</v>
          </cell>
          <cell r="J49">
            <v>0</v>
          </cell>
          <cell r="K49">
            <v>1</v>
          </cell>
          <cell r="L49">
            <v>0</v>
          </cell>
          <cell r="M49">
            <v>1</v>
          </cell>
          <cell r="N49">
            <v>0</v>
          </cell>
          <cell r="O49">
            <v>18</v>
          </cell>
          <cell r="P49">
            <v>11</v>
          </cell>
        </row>
        <row r="50">
          <cell r="B50">
            <v>295</v>
          </cell>
          <cell r="E50">
            <v>189</v>
          </cell>
          <cell r="H50">
            <v>106</v>
          </cell>
          <cell r="I50">
            <v>0</v>
          </cell>
          <cell r="J50">
            <v>0</v>
          </cell>
          <cell r="K50">
            <v>4</v>
          </cell>
          <cell r="L50">
            <v>2</v>
          </cell>
          <cell r="M50">
            <v>2</v>
          </cell>
          <cell r="N50">
            <v>0</v>
          </cell>
          <cell r="O50">
            <v>143</v>
          </cell>
          <cell r="P50">
            <v>82</v>
          </cell>
        </row>
        <row r="51">
          <cell r="B51">
            <v>55</v>
          </cell>
          <cell r="E51">
            <v>71</v>
          </cell>
          <cell r="H51">
            <v>-16</v>
          </cell>
          <cell r="I51">
            <v>0</v>
          </cell>
          <cell r="J51">
            <v>0</v>
          </cell>
          <cell r="K51">
            <v>3</v>
          </cell>
          <cell r="L51">
            <v>2</v>
          </cell>
          <cell r="M51">
            <v>1</v>
          </cell>
          <cell r="N51">
            <v>0</v>
          </cell>
          <cell r="O51">
            <v>22</v>
          </cell>
          <cell r="P51">
            <v>9</v>
          </cell>
        </row>
        <row r="52">
          <cell r="B52">
            <v>39</v>
          </cell>
          <cell r="E52">
            <v>122</v>
          </cell>
          <cell r="H52">
            <v>-83</v>
          </cell>
          <cell r="I52">
            <v>0</v>
          </cell>
          <cell r="J52">
            <v>0</v>
          </cell>
          <cell r="K52">
            <v>3</v>
          </cell>
          <cell r="L52">
            <v>0</v>
          </cell>
          <cell r="M52">
            <v>3</v>
          </cell>
          <cell r="N52">
            <v>0</v>
          </cell>
          <cell r="O52">
            <v>15</v>
          </cell>
          <cell r="P52">
            <v>15</v>
          </cell>
        </row>
        <row r="53">
          <cell r="B53">
            <v>122</v>
          </cell>
          <cell r="E53">
            <v>361</v>
          </cell>
          <cell r="H53">
            <v>-239</v>
          </cell>
          <cell r="I53">
            <v>0</v>
          </cell>
          <cell r="J53">
            <v>0</v>
          </cell>
          <cell r="K53">
            <v>3</v>
          </cell>
          <cell r="L53">
            <v>1</v>
          </cell>
          <cell r="M53">
            <v>2</v>
          </cell>
          <cell r="N53">
            <v>1</v>
          </cell>
          <cell r="O53">
            <v>66</v>
          </cell>
          <cell r="P53">
            <v>39</v>
          </cell>
        </row>
        <row r="54">
          <cell r="B54">
            <v>84</v>
          </cell>
          <cell r="E54">
            <v>219</v>
          </cell>
          <cell r="H54">
            <v>-135</v>
          </cell>
          <cell r="I54">
            <v>0</v>
          </cell>
          <cell r="J54">
            <v>0</v>
          </cell>
          <cell r="K54">
            <v>4</v>
          </cell>
          <cell r="L54">
            <v>1</v>
          </cell>
          <cell r="M54">
            <v>3</v>
          </cell>
          <cell r="N54">
            <v>0</v>
          </cell>
          <cell r="O54">
            <v>45</v>
          </cell>
          <cell r="P54">
            <v>21</v>
          </cell>
        </row>
        <row r="55">
          <cell r="B55">
            <v>132</v>
          </cell>
          <cell r="E55">
            <v>359</v>
          </cell>
          <cell r="H55">
            <v>-227</v>
          </cell>
          <cell r="I55">
            <v>0</v>
          </cell>
          <cell r="J55">
            <v>0</v>
          </cell>
          <cell r="K55">
            <v>4</v>
          </cell>
          <cell r="L55">
            <v>2</v>
          </cell>
          <cell r="M55">
            <v>2</v>
          </cell>
          <cell r="N55">
            <v>0</v>
          </cell>
          <cell r="O55">
            <v>95</v>
          </cell>
          <cell r="P55">
            <v>40</v>
          </cell>
        </row>
        <row r="56">
          <cell r="B56">
            <v>39</v>
          </cell>
          <cell r="E56">
            <v>92</v>
          </cell>
          <cell r="H56">
            <v>-53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37</v>
          </cell>
          <cell r="P56">
            <v>6</v>
          </cell>
        </row>
        <row r="57">
          <cell r="B57">
            <v>62</v>
          </cell>
          <cell r="E57">
            <v>170</v>
          </cell>
          <cell r="H57">
            <v>-108</v>
          </cell>
          <cell r="I57">
            <v>0</v>
          </cell>
          <cell r="J57">
            <v>0</v>
          </cell>
          <cell r="K57">
            <v>1</v>
          </cell>
          <cell r="L57">
            <v>0</v>
          </cell>
          <cell r="M57">
            <v>1</v>
          </cell>
          <cell r="N57">
            <v>0</v>
          </cell>
          <cell r="O57">
            <v>36</v>
          </cell>
          <cell r="P57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="60" zoomScalePageLayoutView="0" workbookViewId="0" topLeftCell="A1">
      <selection activeCell="F8" sqref="F8"/>
    </sheetView>
  </sheetViews>
  <sheetFormatPr defaultColWidth="12.5" defaultRowHeight="18"/>
  <cols>
    <col min="1" max="1" width="12.5" style="26" customWidth="1"/>
    <col min="2" max="12" width="8.5" style="26" customWidth="1"/>
    <col min="13" max="16384" width="12.5" style="26" customWidth="1"/>
  </cols>
  <sheetData>
    <row r="1" spans="1:12" ht="17.25">
      <c r="A1" s="1" t="s">
        <v>65</v>
      </c>
      <c r="B1" s="3"/>
      <c r="C1" s="3"/>
      <c r="D1" s="4"/>
      <c r="E1" s="4"/>
      <c r="F1" s="4"/>
      <c r="G1" s="2"/>
      <c r="H1" s="2"/>
      <c r="I1" s="2"/>
      <c r="J1" s="4"/>
      <c r="K1" s="4"/>
      <c r="L1" s="4"/>
    </row>
    <row r="2" spans="1:12" ht="18.75">
      <c r="A2" s="5"/>
      <c r="B2" s="3"/>
      <c r="C2" s="3"/>
      <c r="D2" s="4"/>
      <c r="E2" s="4"/>
      <c r="F2" s="4"/>
      <c r="G2" s="2"/>
      <c r="H2" s="2"/>
      <c r="I2" s="2"/>
      <c r="J2" s="4"/>
      <c r="K2" s="4"/>
      <c r="L2" s="4"/>
    </row>
    <row r="3" spans="1:12" ht="17.25">
      <c r="A3" s="6" t="s">
        <v>0</v>
      </c>
      <c r="B3" s="9" t="s">
        <v>1</v>
      </c>
      <c r="C3" s="9" t="s">
        <v>2</v>
      </c>
      <c r="D3" s="10" t="s">
        <v>3</v>
      </c>
      <c r="E3" s="10" t="s">
        <v>4</v>
      </c>
      <c r="F3" s="10" t="s">
        <v>5</v>
      </c>
      <c r="G3" s="7" t="s">
        <v>6</v>
      </c>
      <c r="H3" s="7"/>
      <c r="I3" s="8"/>
      <c r="J3" s="10" t="s">
        <v>7</v>
      </c>
      <c r="K3" s="11" t="s">
        <v>8</v>
      </c>
      <c r="L3" s="12" t="s">
        <v>9</v>
      </c>
    </row>
    <row r="4" spans="1:12" ht="17.25">
      <c r="A4" s="13"/>
      <c r="B4" s="14"/>
      <c r="C4" s="14"/>
      <c r="D4" s="16" t="s">
        <v>63</v>
      </c>
      <c r="E4" s="16" t="s">
        <v>2</v>
      </c>
      <c r="F4" s="16" t="s">
        <v>2</v>
      </c>
      <c r="G4" s="15" t="s">
        <v>10</v>
      </c>
      <c r="H4" s="15" t="s">
        <v>11</v>
      </c>
      <c r="I4" s="15" t="s">
        <v>12</v>
      </c>
      <c r="J4" s="16" t="s">
        <v>2</v>
      </c>
      <c r="K4" s="17"/>
      <c r="L4" s="18"/>
    </row>
    <row r="5" spans="1:12" ht="17.25">
      <c r="A5" s="19" t="s">
        <v>13</v>
      </c>
      <c r="B5" s="27">
        <f>ROUND('[1]人口動態総覧　実数'!B4/'[1]人口動態総覧　率'!$N$5,5)*1000</f>
        <v>7.52</v>
      </c>
      <c r="C5" s="52">
        <f>ROUND('[1]人口動態総覧　実数'!E4/'[1]人口動態総覧　率'!$N$5,5)*1000</f>
        <v>10.17</v>
      </c>
      <c r="D5" s="27">
        <f>ROUND('[1]人口動態総覧　実数'!H4/'[1]人口動態総覧　率'!N5,4)*1000</f>
        <v>-2.6</v>
      </c>
      <c r="E5" s="27">
        <f>ROUND('[1]人口動態総覧　実数'!I4/'[1]人口動態総覧　率'!O5,4)*1000</f>
        <v>2.3</v>
      </c>
      <c r="F5" s="27">
        <f>ROUND('[1]人口動態総覧　実数'!J4/'[1]人口動態総覧　率'!O5,4)*1000</f>
        <v>1.4</v>
      </c>
      <c r="G5" s="27">
        <f>ROUND('[1]人口動態総覧　実数'!K4/'[1]人口動態総覧　率'!U5,4)*1000</f>
        <v>22.599999999999998</v>
      </c>
      <c r="H5" s="27">
        <f>ROUND('[1]人口動態総覧　実数'!L4/'[1]人口動態総覧　率'!U5,4)*1000</f>
        <v>9.799999999999999</v>
      </c>
      <c r="I5" s="27">
        <f>ROUND('[1]人口動態総覧　実数'!M4/'[1]人口動態総覧　率'!U5,4)*1000</f>
        <v>12.8</v>
      </c>
      <c r="J5" s="27">
        <f>ROUND('[1]人口動態総覧　実数'!N4/'[1]人口動態総覧　率'!Q5,4)*1000</f>
        <v>3.7</v>
      </c>
      <c r="K5" s="27">
        <f>ROUND('[1]人口動態総覧　実数'!O4/'[1]人口動態総覧　率'!N5,5)*1000</f>
        <v>4.819999999999999</v>
      </c>
      <c r="L5" s="53">
        <f>ROUND('[1]人口動態総覧　実数'!P4/'[1]人口動態総覧　率'!N5,7)*1000</f>
        <v>1.6379000000000001</v>
      </c>
    </row>
    <row r="6" spans="1:12" ht="17.25">
      <c r="A6" s="20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</row>
    <row r="7" spans="1:12" ht="17.25">
      <c r="A7" s="21" t="s">
        <v>14</v>
      </c>
      <c r="B7" s="29">
        <f>ROUND('[1]人口動態総覧　実数'!B6/'[1]人口動態総覧　率'!N7,5)*1000</f>
        <v>7.83</v>
      </c>
      <c r="C7" s="29">
        <f>ROUND('[1]人口動態総覧　実数'!E6/'[1]人口動態総覧　率'!N7,5)*1000</f>
        <v>10.030000000000001</v>
      </c>
      <c r="D7" s="29">
        <f>ROUND('[1]人口動態総覧　実数'!H6/'[1]人口動態総覧　率'!N7,4)*1000</f>
        <v>-2.2</v>
      </c>
      <c r="E7" s="29">
        <f>ROUND('[1]人口動態総覧　実数'!I6/'[1]人口動態総覧　率'!O7,4)*1000</f>
        <v>2.5</v>
      </c>
      <c r="F7" s="29">
        <f>ROUND('[1]人口動態総覧　実数'!J6/'[1]人口動態総覧　率'!O7,4)*1000</f>
        <v>1.6</v>
      </c>
      <c r="G7" s="29">
        <f>ROUND('[1]人口動態総覧　実数'!K6/'[1]人口動態総覧　率'!U7,4)*1000</f>
        <v>22.5</v>
      </c>
      <c r="H7" s="29">
        <f>ROUND('[1]人口動態総覧　実数'!L6/'[1]人口動態総覧　率'!U7,4)*1000</f>
        <v>9.6</v>
      </c>
      <c r="I7" s="29">
        <f>ROUND('[1]人口動態総覧　実数'!M6/'[1]人口動態総覧　率'!U7,4)*1000</f>
        <v>12.9</v>
      </c>
      <c r="J7" s="29">
        <f>ROUND('[1]人口動態総覧　実数'!N6/'[1]人口動態総覧　率'!Q7,4)*1000</f>
        <v>3.9</v>
      </c>
      <c r="K7" s="29">
        <f>ROUND('[1]人口動態総覧　実数'!O6/'[1]人口動態総覧　率'!N7,5)*1000</f>
        <v>5.12</v>
      </c>
      <c r="L7" s="54">
        <f>ROUND('[1]人口動態総覧　実数'!P6/'[1]人口動態総覧　率'!N7,7)*1000</f>
        <v>1.6678000000000002</v>
      </c>
    </row>
    <row r="8" spans="1:12" ht="17.25">
      <c r="A8" s="19" t="s">
        <v>15</v>
      </c>
      <c r="B8" s="30">
        <f>ROUND('[1]人口動態総覧　実数'!B7/'[1]人口動態総覧　率'!N8,5)*1000</f>
        <v>6.31</v>
      </c>
      <c r="C8" s="30">
        <f>ROUND('[1]人口動態総覧　実数'!E7/'[1]人口動態総覧　率'!N8,5)*1000</f>
        <v>11.07</v>
      </c>
      <c r="D8" s="30">
        <f>ROUND('[1]人口動態総覧　実数'!H7/'[1]人口動態総覧　率'!N8,4)*1000</f>
        <v>-4.8</v>
      </c>
      <c r="E8" s="30">
        <f>ROUND('[1]人口動態総覧　実数'!I7/'[1]人口動態総覧　率'!O8,4)*1000</f>
        <v>1.1</v>
      </c>
      <c r="F8" s="30">
        <f>ROUND('[1]人口動態総覧　実数'!J7/'[1]人口動態総覧　率'!O8,4)*1000</f>
        <v>0.4</v>
      </c>
      <c r="G8" s="30">
        <f>ROUND('[1]人口動態総覧　実数'!K7/'[1]人口動態総覧　率'!U8,4)*1000</f>
        <v>23.2</v>
      </c>
      <c r="H8" s="30">
        <f>ROUND('[1]人口動態総覧　実数'!L7/'[1]人口動態総覧　率'!U8,4)*1000</f>
        <v>10.9</v>
      </c>
      <c r="I8" s="30">
        <f>ROUND('[1]人口動態総覧　実数'!M7/'[1]人口動態総覧　率'!U8,4)*1000</f>
        <v>12.3</v>
      </c>
      <c r="J8" s="30">
        <f>ROUND('[1]人口動態総覧　実数'!N7/'[1]人口動態総覧　率'!Q8,4)*1000</f>
        <v>2.2</v>
      </c>
      <c r="K8" s="30">
        <f>ROUND('[1]人口動態総覧　実数'!O7/'[1]人口動態総覧　率'!N8,5)*1000</f>
        <v>3.63</v>
      </c>
      <c r="L8" s="42">
        <f>ROUND('[1]人口動態総覧　実数'!P7/'[1]人口動態総覧　率'!N8,7)*1000</f>
        <v>1.5476999999999999</v>
      </c>
    </row>
    <row r="9" spans="1:12" ht="17.25">
      <c r="A9" s="20"/>
      <c r="B9" s="28"/>
      <c r="C9" s="28"/>
      <c r="D9" s="31"/>
      <c r="E9" s="31"/>
      <c r="F9" s="31"/>
      <c r="G9" s="31"/>
      <c r="H9" s="31"/>
      <c r="I9" s="31"/>
      <c r="J9" s="31"/>
      <c r="K9" s="31"/>
      <c r="L9" s="32"/>
    </row>
    <row r="10" spans="1:12" ht="17.25">
      <c r="A10" s="21" t="s">
        <v>58</v>
      </c>
      <c r="B10" s="29">
        <f>ROUND('[1]人口動態総覧　実数'!B9/'[1]人口動態総覧　率'!N10,5)*1000</f>
        <v>8.290000000000001</v>
      </c>
      <c r="C10" s="29">
        <f>ROUND('[1]人口動態総覧　実数'!E9/'[1]人口動態総覧　率'!N10,5)*1000</f>
        <v>8.51</v>
      </c>
      <c r="D10" s="29">
        <f>ROUND('[1]人口動態総覧　実数'!H9/'[1]人口動態総覧　率'!N10,4)*1000</f>
        <v>-0.2</v>
      </c>
      <c r="E10" s="29">
        <f>ROUND('[1]人口動態総覧　実数'!I9/'[1]人口動態総覧　率'!O10,4)*1000</f>
        <v>2.4</v>
      </c>
      <c r="F10" s="29">
        <f>ROUND('[1]人口動態総覧　実数'!J9/'[1]人口動態総覧　率'!O10,4)*1000</f>
        <v>1.4</v>
      </c>
      <c r="G10" s="29">
        <f>ROUND('[1]人口動態総覧　実数'!K9/'[1]人口動態総覧　率'!U10,4)*1000</f>
        <v>20.1</v>
      </c>
      <c r="H10" s="29">
        <f>ROUND('[1]人口動態総覧　実数'!L9/'[1]人口動態総覧　率'!U10,4)*1000</f>
        <v>9.6</v>
      </c>
      <c r="I10" s="29">
        <f>ROUND('[1]人口動態総覧　実数'!M9/'[1]人口動態総覧　率'!U10,4)*1000</f>
        <v>10.5</v>
      </c>
      <c r="J10" s="29">
        <f>ROUND('[1]人口動態総覧　実数'!N9/'[1]人口動態総覧　率'!Q10,4)*1000</f>
        <v>3.5</v>
      </c>
      <c r="K10" s="29">
        <f>ROUND('[1]人口動態総覧　実数'!O9/'[1]人口動態総覧　率'!N10,5)*1000</f>
        <v>5.34</v>
      </c>
      <c r="L10" s="41">
        <f>ROUND('[1]人口動態総覧　実数'!P9/'[1]人口動態総覧　率'!N10,7)*1000</f>
        <v>1.6865</v>
      </c>
    </row>
    <row r="11" spans="1:12" ht="17.25">
      <c r="A11" s="22" t="s">
        <v>59</v>
      </c>
      <c r="B11" s="33">
        <f>ROUND('[1]人口動態総覧　実数'!B10/'[1]人口動態総覧　率'!N11,5)*1000</f>
        <v>6.119999999999999</v>
      </c>
      <c r="C11" s="33">
        <f>ROUND('[1]人口動態総覧　実数'!E10/'[1]人口動態総覧　率'!N11,5)*1000</f>
        <v>13.129999999999999</v>
      </c>
      <c r="D11" s="33">
        <f>ROUND('[1]人口動態総覧　実数'!H10/'[1]人口動態総覧　率'!N11,4)*1000</f>
        <v>-7</v>
      </c>
      <c r="E11" s="33">
        <f>ROUND('[1]人口動態総覧　実数'!I10/'[1]人口動態総覧　率'!O11,4)*1000</f>
        <v>0.9</v>
      </c>
      <c r="F11" s="33">
        <f>ROUND('[1]人口動態総覧　実数'!J10/'[1]人口動態総覧　率'!O11,4)*1000</f>
        <v>0</v>
      </c>
      <c r="G11" s="33">
        <f>ROUND('[1]人口動態総覧　実数'!K10/'[1]人口動態総覧　率'!U11,4)*1000</f>
        <v>23.599999999999998</v>
      </c>
      <c r="H11" s="33">
        <f>ROUND('[1]人口動態総覧　実数'!L10/'[1]人口動態総覧　率'!U11,4)*1000</f>
        <v>10</v>
      </c>
      <c r="I11" s="33">
        <f>ROUND('[1]人口動態総覧　実数'!M10/'[1]人口動態総覧　率'!U11,4)*1000</f>
        <v>13.6</v>
      </c>
      <c r="J11" s="33">
        <f>ROUND('[1]人口動態総覧　実数'!N10/'[1]人口動態総覧　率'!Q11,4)*1000</f>
        <v>3.7</v>
      </c>
      <c r="K11" s="33">
        <f>ROUND('[1]人口動態総覧　実数'!O10/'[1]人口動態総覧　率'!N11,5)*1000</f>
        <v>3.72</v>
      </c>
      <c r="L11" s="43">
        <f>ROUND('[1]人口動態総覧　実数'!P10/'[1]人口動態総覧　率'!N11,7)*1000</f>
        <v>1.676</v>
      </c>
    </row>
    <row r="12" spans="1:12" ht="17.25">
      <c r="A12" s="22" t="s">
        <v>60</v>
      </c>
      <c r="B12" s="55">
        <f>ROUND('[1]人口動態総覧　実数'!B11/'[1]人口動態総覧　率'!N12,5)*1000</f>
        <v>6.8100000000000005</v>
      </c>
      <c r="C12" s="55">
        <f>ROUND('[1]人口動態総覧　実数'!E11/'[1]人口動態総覧　率'!N12,5)*1000</f>
        <v>13.05</v>
      </c>
      <c r="D12" s="55">
        <f>ROUND('[1]人口動態総覧　実数'!H11/'[1]人口動態総覧　率'!N12,4)*1000</f>
        <v>-6.2</v>
      </c>
      <c r="E12" s="33">
        <f>ROUND('[1]人口動態総覧　実数'!I11/'[1]人口動態総覧　率'!O12,4)*1000</f>
        <v>1.4</v>
      </c>
      <c r="F12" s="33">
        <f>ROUND('[1]人口動態総覧　実数'!J11/'[1]人口動態総覧　率'!O12,4)*1000</f>
        <v>0.7</v>
      </c>
      <c r="G12" s="33">
        <f>ROUND('[1]人口動態総覧　実数'!K11/'[1]人口動態総覧　率'!U12,4)*1000</f>
        <v>35.1</v>
      </c>
      <c r="H12" s="33">
        <f>ROUND('[1]人口動態総覧　実数'!L11/'[1]人口動態総覧　率'!U12,4)*1000</f>
        <v>10.3</v>
      </c>
      <c r="I12" s="33">
        <f>ROUND('[1]人口動態総覧　実数'!M11/'[1]人口動態総覧　率'!U12,4)*1000</f>
        <v>24.8</v>
      </c>
      <c r="J12" s="33">
        <f>ROUND('[1]人口動態総覧　実数'!N11/'[1]人口動態総覧　率'!Q12,4)*1000</f>
        <v>2.9</v>
      </c>
      <c r="K12" s="55">
        <f>ROUND('[1]人口動態総覧　実数'!O11/'[1]人口動態総覧　率'!N12,5)*1000</f>
        <v>4.0600000000000005</v>
      </c>
      <c r="L12" s="56">
        <f>ROUND('[1]人口動態総覧　実数'!P11/'[1]人口動態総覧　率'!N12,7)*1000</f>
        <v>1.7606</v>
      </c>
    </row>
    <row r="13" spans="1:12" ht="17.25">
      <c r="A13" s="22" t="s">
        <v>61</v>
      </c>
      <c r="B13" s="33">
        <f>ROUND('[1]人口動態総覧　実数'!B12/'[1]人口動態総覧　率'!N13,5)*1000</f>
        <v>4.930000000000001</v>
      </c>
      <c r="C13" s="33">
        <f>ROUND('[1]人口動態総覧　実数'!E12/'[1]人口動態総覧　率'!N13,5)*1000</f>
        <v>16.32</v>
      </c>
      <c r="D13" s="33">
        <f>ROUND('[1]人口動態総覧　実数'!H12/'[1]人口動態総覧　率'!N13,4)*1000</f>
        <v>-11.4</v>
      </c>
      <c r="E13" s="33">
        <f>ROUND('[1]人口動態総覧　実数'!I12/'[1]人口動態総覧　率'!O13,4)*1000</f>
        <v>0</v>
      </c>
      <c r="F13" s="33">
        <f>ROUND('[1]人口動態総覧　実数'!J12/'[1]人口動態総覧　率'!O13,4)*1000</f>
        <v>0</v>
      </c>
      <c r="G13" s="33">
        <f>ROUND('[1]人口動態総覧　実数'!K12/'[1]人口動態総覧　率'!U13,4)*1000</f>
        <v>25.3</v>
      </c>
      <c r="H13" s="33">
        <f>ROUND('[1]人口動態総覧　実数'!L12/'[1]人口動態総覧　率'!U13,4)*1000</f>
        <v>14</v>
      </c>
      <c r="I13" s="33">
        <f>ROUND('[1]人口動態総覧　実数'!M12/'[1]人口動態総覧　率'!U13,4)*1000</f>
        <v>11.2</v>
      </c>
      <c r="J13" s="33">
        <f>ROUND('[1]人口動態総覧　実数'!N12/'[1]人口動態総覧　率'!Q13,4)*1000</f>
        <v>2.9</v>
      </c>
      <c r="K13" s="33">
        <f>ROUND('[1]人口動態総覧　実数'!O12/'[1]人口動態総覧　率'!N13,5)*1000</f>
        <v>3.02</v>
      </c>
      <c r="L13" s="43">
        <f>ROUND('[1]人口動態総覧　実数'!P12/'[1]人口動態総覧　率'!N13,7)*1000</f>
        <v>0.9369</v>
      </c>
    </row>
    <row r="14" spans="1:12" ht="17.25">
      <c r="A14" s="22" t="s">
        <v>62</v>
      </c>
      <c r="B14" s="33">
        <f>ROUND('[1]人口動態総覧　実数'!B13/'[1]人口動態総覧　率'!N14,5)*1000</f>
        <v>6.53</v>
      </c>
      <c r="C14" s="33">
        <f>ROUND('[1]人口動態総覧　実数'!E13/'[1]人口動態総覧　率'!N14,5)*1000</f>
        <v>14.120000000000001</v>
      </c>
      <c r="D14" s="33">
        <f>ROUND('[1]人口動態総覧　実数'!H13/'[1]人口動態総覧　率'!N14,4)*1000</f>
        <v>-7.6</v>
      </c>
      <c r="E14" s="33">
        <f>ROUND('[1]人口動態総覧　実数'!I13/'[1]人口動態総覧　率'!O14,4)*1000</f>
        <v>0</v>
      </c>
      <c r="F14" s="33">
        <f>ROUND('[1]人口動態総覧　実数'!J13/'[1]人口動態総覧　率'!O14,4)*1000</f>
        <v>0</v>
      </c>
      <c r="G14" s="33">
        <f>ROUND('[1]人口動態総覧　実数'!K13/'[1]人口動態総覧　率'!U14,4)*1000</f>
        <v>32.5</v>
      </c>
      <c r="H14" s="33">
        <f>ROUND('[1]人口動態総覧　実数'!L13/'[1]人口動態総覧　率'!U14,4)*1000</f>
        <v>9</v>
      </c>
      <c r="I14" s="33">
        <f>ROUND('[1]人口動態総覧　実数'!M13/'[1]人口動態総覧　率'!U14,4)*1000</f>
        <v>23.5</v>
      </c>
      <c r="J14" s="34">
        <f>ROUND('[1]人口動態総覧　実数'!N13/'[1]人口動態総覧　率'!Q14,4)*1000</f>
        <v>1.9</v>
      </c>
      <c r="K14" s="35">
        <f>ROUND('[1]人口動態総覧　実数'!O13/'[1]人口動態総覧　率'!N14,5)*1000</f>
        <v>3.78</v>
      </c>
      <c r="L14" s="43">
        <f>ROUND('[1]人口動態総覧　実数'!P13/'[1]人口動態総覧　率'!N14,7)*1000</f>
        <v>1.2939</v>
      </c>
    </row>
    <row r="15" spans="1:12" ht="17.25">
      <c r="A15" s="22" t="s">
        <v>56</v>
      </c>
      <c r="B15" s="33">
        <f>ROUND('[1]人口動態総覧　実数'!B14/'[1]人口動態総覧　率'!N15,5)*1000</f>
        <v>6.33</v>
      </c>
      <c r="C15" s="33">
        <f>ROUND('[1]人口動態総覧　実数'!E14/'[1]人口動態総覧　率'!N15,5)*1000</f>
        <v>12.120000000000001</v>
      </c>
      <c r="D15" s="33">
        <f>ROUND('[1]人口動態総覧　実数'!H14/'[1]人口動態総覧　率'!N15,4)*1000</f>
        <v>-5.8</v>
      </c>
      <c r="E15" s="33">
        <f>ROUND('[1]人口動態総覧　実数'!I14/'[1]人口動態総覧　率'!O15,4)*1000</f>
        <v>4.8999999999999995</v>
      </c>
      <c r="F15" s="33">
        <f>ROUND('[1]人口動態総覧　実数'!J14/'[1]人口動態総覧　率'!O15,4)*1000</f>
        <v>4.1000000000000005</v>
      </c>
      <c r="G15" s="33">
        <f>ROUND('[1]人口動態総覧　実数'!K14/'[1]人口動態総覧　率'!U15,4)*1000</f>
        <v>26.200000000000003</v>
      </c>
      <c r="H15" s="33">
        <f>ROUND('[1]人口動態総覧　実数'!L14/'[1]人口動態総覧　率'!U15,4)*1000</f>
        <v>11.9</v>
      </c>
      <c r="I15" s="33">
        <f>ROUND('[1]人口動態総覧　実数'!M14/'[1]人口動態総覧　率'!U15,4)*1000</f>
        <v>14.3</v>
      </c>
      <c r="J15" s="33">
        <f>ROUND('[1]人口動態総覧　実数'!N14/'[1]人口動態総覧　率'!Q15,4)*1000</f>
        <v>8.1</v>
      </c>
      <c r="K15" s="33">
        <f>ROUND('[1]人口動態総覧　実数'!O14/'[1]人口動態総覧　率'!N15,5)*1000</f>
        <v>4.47</v>
      </c>
      <c r="L15" s="43">
        <f>ROUND('[1]人口動態総覧　実数'!P14/'[1]人口動態総覧　率'!N15,7)*1000</f>
        <v>1.7237</v>
      </c>
    </row>
    <row r="16" spans="1:12" ht="17.25">
      <c r="A16" s="23" t="s">
        <v>57</v>
      </c>
      <c r="B16" s="30">
        <f>ROUND('[1]人口動態総覧　実数'!B15/'[1]人口動態総覧　率'!N16,5)*1000</f>
        <v>5.28</v>
      </c>
      <c r="C16" s="30">
        <f>ROUND('[1]人口動態総覧　実数'!E15/'[1]人口動態総覧　率'!N16,5)*1000</f>
        <v>14.5</v>
      </c>
      <c r="D16" s="30">
        <f>ROUND('[1]人口動態総覧　実数'!H15/'[1]人口動態総覧　率'!N16,4)*1000</f>
        <v>-9.2</v>
      </c>
      <c r="E16" s="30">
        <f>ROUND('[1]人口動態総覧　実数'!I15/'[1]人口動態総覧　率'!O16,4)*1000</f>
        <v>2.4</v>
      </c>
      <c r="F16" s="30">
        <f>ROUND('[1]人口動態総覧　実数'!J15/'[1]人口動態総覧　率'!O16,4)*1000</f>
        <v>2.4</v>
      </c>
      <c r="G16" s="30">
        <f>ROUND('[1]人口動態総覧　実数'!K15/'[1]人口動態総覧　率'!U16,4)*1000</f>
        <v>25.6</v>
      </c>
      <c r="H16" s="30">
        <f>ROUND('[1]人口動態総覧　実数'!L15/'[1]人口動態総覧　率'!U16,4)*1000</f>
        <v>4.7</v>
      </c>
      <c r="I16" s="30">
        <f>ROUND('[1]人口動態総覧　実数'!M15/'[1]人口動態総覧　率'!U16,4)*1000</f>
        <v>21</v>
      </c>
      <c r="J16" s="30">
        <f>ROUND('[1]人口動態総覧　実数'!N15/'[1]人口動態総覧　率'!Q16,4)*1000</f>
        <v>2.4</v>
      </c>
      <c r="K16" s="30">
        <f>ROUND('[1]人口動態総覧　実数'!O15/'[1]人口動態総覧　率'!N16,5)*1000</f>
        <v>3.68</v>
      </c>
      <c r="L16" s="42">
        <f>ROUND('[1]人口動態総覧　実数'!P15/'[1]人口動態総覧　率'!N16,7)*1000</f>
        <v>1.3269</v>
      </c>
    </row>
    <row r="17" spans="1:12" ht="17.25">
      <c r="A17" s="20"/>
      <c r="B17" s="28"/>
      <c r="C17" s="28"/>
      <c r="D17" s="31"/>
      <c r="E17" s="31"/>
      <c r="F17" s="31"/>
      <c r="G17" s="31"/>
      <c r="H17" s="31"/>
      <c r="I17" s="31"/>
      <c r="J17" s="31"/>
      <c r="K17" s="31"/>
      <c r="L17" s="32"/>
    </row>
    <row r="18" spans="1:12" ht="17.25">
      <c r="A18" s="21" t="s">
        <v>16</v>
      </c>
      <c r="B18" s="36">
        <f>ROUND('[1]人口動態総覧　実数'!B17/'[1]人口動態総覧　率'!N18,5)*1000</f>
        <v>8.21</v>
      </c>
      <c r="C18" s="36">
        <f>ROUND('[1]人口動態総覧　実数'!E17/'[1]人口動態総覧　率'!N18,5)*1000</f>
        <v>7.92</v>
      </c>
      <c r="D18" s="36">
        <f>ROUND('[1]人口動態総覧　実数'!H17/'[1]人口動態総覧　率'!N18,4)*1000</f>
        <v>0.3</v>
      </c>
      <c r="E18" s="36">
        <f>ROUND('[1]人口動態総覧　実数'!I17/'[1]人口動態総覧　率'!O18,4)*1000</f>
        <v>2.9</v>
      </c>
      <c r="F18" s="36">
        <f>ROUND('[1]人口動態総覧　実数'!J17/'[1]人口動態総覧　率'!O18,4)*1000</f>
        <v>1.7</v>
      </c>
      <c r="G18" s="36">
        <f>ROUND('[1]人口動態総覧　実数'!K17/'[1]人口動態総覧　率'!U18,4)*1000</f>
        <v>19.3</v>
      </c>
      <c r="H18" s="36">
        <f>ROUND('[1]人口動態総覧　実数'!L17/'[1]人口動態総覧　率'!U18,4)*1000</f>
        <v>8.7</v>
      </c>
      <c r="I18" s="36">
        <f>ROUND('[1]人口動態総覧　実数'!M17/'[1]人口動態総覧　率'!U18,4)*1000</f>
        <v>10.6</v>
      </c>
      <c r="J18" s="36">
        <f>ROUND('[1]人口動態総覧　実数'!N17/'[1]人口動態総覧　率'!Q18,4)*1000</f>
        <v>3.7</v>
      </c>
      <c r="K18" s="57">
        <f>ROUND('[1]人口動態総覧　実数'!O17/'[1]人口動態総覧　率'!N18,5)*1000</f>
        <v>5.55</v>
      </c>
      <c r="L18" s="44">
        <f>ROUND('[1]人口動態総覧　実数'!P17/'[1]人口動態総覧　率'!N18,7)*1000</f>
        <v>1.6147</v>
      </c>
    </row>
    <row r="19" spans="1:12" ht="17.25">
      <c r="A19" s="22" t="s">
        <v>17</v>
      </c>
      <c r="B19" s="35">
        <f>ROUND('[1]人口動態総覧　実数'!B18/'[1]人口動態総覧　率'!N19,5)*1000</f>
        <v>7.75</v>
      </c>
      <c r="C19" s="35">
        <f>ROUND('[1]人口動態総覧　実数'!E18/'[1]人口動態総覧　率'!N19,5)*1000</f>
        <v>8.6</v>
      </c>
      <c r="D19" s="34">
        <f>ROUND('[1]人口動態総覧　実数'!H18/'[1]人口動態総覧　率'!N19,4)*1000</f>
        <v>-0.8</v>
      </c>
      <c r="E19" s="34">
        <f>ROUND('[1]人口動態総覧　実数'!I18/'[1]人口動態総覧　率'!O19,4)*1000</f>
        <v>2.7</v>
      </c>
      <c r="F19" s="34">
        <f>ROUND('[1]人口動態総覧　実数'!J18/'[1]人口動態総覧　率'!O19,4)*1000</f>
        <v>0.9</v>
      </c>
      <c r="G19" s="35">
        <f>ROUND('[1]人口動態総覧　実数'!K18/'[1]人口動態総覧　率'!U19,4)*1000</f>
        <v>17.3</v>
      </c>
      <c r="H19" s="35">
        <f>ROUND('[1]人口動態総覧　実数'!L18/'[1]人口動態総覧　率'!U19,4)*1000</f>
        <v>9.299999999999999</v>
      </c>
      <c r="I19" s="35">
        <f>ROUND('[1]人口動態総覧　実数'!M18/'[1]人口動態総覧　率'!U19,4)*1000</f>
        <v>8</v>
      </c>
      <c r="J19" s="34">
        <f>ROUND('[1]人口動態総覧　実数'!N18/'[1]人口動態総覧　率'!Q19,4)*1000</f>
        <v>3.1</v>
      </c>
      <c r="K19" s="35">
        <f>ROUND('[1]人口動態総覧　実数'!O18/'[1]人口動態総覧　率'!N19,5)*1000</f>
        <v>5.859999999999999</v>
      </c>
      <c r="L19" s="45">
        <f>ROUND('[1]人口動態総覧　実数'!P18/'[1]人口動態総覧　率'!N19,7)*1000</f>
        <v>1.5149</v>
      </c>
    </row>
    <row r="20" spans="1:12" ht="17.25">
      <c r="A20" s="22" t="s">
        <v>18</v>
      </c>
      <c r="B20" s="35">
        <f>ROUND('[1]人口動態総覧　実数'!B19/'[1]人口動態総覧　率'!N20,5)*1000</f>
        <v>10.39</v>
      </c>
      <c r="C20" s="35">
        <f>ROUND('[1]人口動態総覧　実数'!E19/'[1]人口動態総覧　率'!N20,5)*1000</f>
        <v>7.95</v>
      </c>
      <c r="D20" s="34">
        <f>ROUND('[1]人口動態総覧　実数'!H19/'[1]人口動態総覧　率'!N20,4)*1000</f>
        <v>2.4</v>
      </c>
      <c r="E20" s="34">
        <f>ROUND('[1]人口動態総覧　実数'!I19/'[1]人口動態総覧　率'!O20,4)*1000</f>
        <v>5.1000000000000005</v>
      </c>
      <c r="F20" s="34">
        <f>ROUND('[1]人口動態総覧　実数'!J19/'[1]人口動態総覧　率'!O20,4)*1000</f>
        <v>2.6</v>
      </c>
      <c r="G20" s="35">
        <f>ROUND('[1]人口動態総覧　実数'!K19/'[1]人口動態総覧　率'!U20,4)*1000</f>
        <v>23</v>
      </c>
      <c r="H20" s="35">
        <f>ROUND('[1]人口動態総覧　実数'!L19/'[1]人口動態総覧　率'!U20,4)*1000</f>
        <v>12.5</v>
      </c>
      <c r="I20" s="35">
        <f>ROUND('[1]人口動態総覧　実数'!M19/'[1]人口動態総覧　率'!U20,4)*1000</f>
        <v>10.5</v>
      </c>
      <c r="J20" s="34">
        <f>ROUND('[1]人口動態総覧　実数'!N19/'[1]人口動態総覧　率'!Q20,4)*1000</f>
        <v>6.1000000000000005</v>
      </c>
      <c r="K20" s="35">
        <f>ROUND('[1]人口動態総覧　実数'!O19/'[1]人口動態総覧　率'!N20,5)*1000</f>
        <v>7.029999999999999</v>
      </c>
      <c r="L20" s="45">
        <f>ROUND('[1]人口動態総覧　実数'!P19/'[1]人口動態総覧　率'!N20,7)*1000</f>
        <v>1.8259</v>
      </c>
    </row>
    <row r="21" spans="1:12" ht="17.25">
      <c r="A21" s="22" t="s">
        <v>19</v>
      </c>
      <c r="B21" s="35">
        <f>ROUND('[1]人口動態総覧　実数'!B20/'[1]人口動態総覧　率'!N21,5)*1000</f>
        <v>9.04</v>
      </c>
      <c r="C21" s="35">
        <f>ROUND('[1]人口動態総覧　実数'!E20/'[1]人口動態総覧　率'!N21,5)*1000</f>
        <v>8.26</v>
      </c>
      <c r="D21" s="34">
        <f>ROUND('[1]人口動態総覧　実数'!H20/'[1]人口動態総覧　率'!N21,4)*1000</f>
        <v>0.8</v>
      </c>
      <c r="E21" s="34">
        <f>ROUND('[1]人口動態総覧　実数'!I20/'[1]人口動態総覧　率'!O21,4)*1000</f>
        <v>2.5</v>
      </c>
      <c r="F21" s="34">
        <f>ROUND('[1]人口動態総覧　実数'!J20/'[1]人口動態総覧　率'!O21,4)*1000</f>
        <v>1.7</v>
      </c>
      <c r="G21" s="35">
        <f>ROUND('[1]人口動態総覧　実数'!K20/'[1]人口動態総覧　率'!U21,4)*1000</f>
        <v>20.5</v>
      </c>
      <c r="H21" s="35">
        <f>ROUND('[1]人口動態総覧　実数'!L20/'[1]人口動態総覧　率'!U21,4)*1000</f>
        <v>4.8999999999999995</v>
      </c>
      <c r="I21" s="35">
        <f>ROUND('[1]人口動態総覧　実数'!M20/'[1]人口動態総覧　率'!U21,4)*1000</f>
        <v>15.6</v>
      </c>
      <c r="J21" s="34">
        <f>ROUND('[1]人口動態総覧　実数'!N20/'[1]人口動態総覧　率'!Q21,4)*1000</f>
        <v>1.7</v>
      </c>
      <c r="K21" s="35">
        <f>ROUND('[1]人口動態総覧　実数'!O20/'[1]人口動態総覧　率'!N21,5)*1000</f>
        <v>6.4799999999999995</v>
      </c>
      <c r="L21" s="45">
        <f>ROUND('[1]人口動態総覧　実数'!P20/'[1]人口動態総覧　率'!N21,7)*1000</f>
        <v>1.815</v>
      </c>
    </row>
    <row r="22" spans="1:12" ht="17.25">
      <c r="A22" s="22" t="s">
        <v>20</v>
      </c>
      <c r="B22" s="35">
        <f>ROUND('[1]人口動態総覧　実数'!B21/'[1]人口動態総覧　率'!N22,5)*1000</f>
        <v>8.75</v>
      </c>
      <c r="C22" s="35">
        <f>ROUND('[1]人口動態総覧　実数'!E21/'[1]人口動態総覧　率'!N22,5)*1000</f>
        <v>8.35</v>
      </c>
      <c r="D22" s="34">
        <f>ROUND('[1]人口動態総覧　実数'!H21/'[1]人口動態総覧　率'!N22,4)*1000</f>
        <v>0.4</v>
      </c>
      <c r="E22" s="34">
        <f>ROUND('[1]人口動態総覧　実数'!I21/'[1]人口動態総覧　率'!O22,4)*1000</f>
        <v>3</v>
      </c>
      <c r="F22" s="34">
        <f>ROUND('[1]人口動態総覧　実数'!J21/'[1]人口動態総覧　率'!O22,4)*1000</f>
        <v>2.5</v>
      </c>
      <c r="G22" s="35">
        <f>ROUND('[1]人口動態総覧　実数'!K21/'[1]人口動態総覧　率'!U22,4)*1000</f>
        <v>20.400000000000002</v>
      </c>
      <c r="H22" s="35">
        <f>ROUND('[1]人口動態総覧　実数'!L21/'[1]人口動態総覧　率'!U22,4)*1000</f>
        <v>8.4</v>
      </c>
      <c r="I22" s="35">
        <f>ROUND('[1]人口動態総覧　実数'!M21/'[1]人口動態総覧　率'!U22,4)*1000</f>
        <v>11.9</v>
      </c>
      <c r="J22" s="34">
        <f>ROUND('[1]人口動態総覧　実数'!N21/'[1]人口動態総覧　率'!Q22,4)*1000</f>
        <v>5.1000000000000005</v>
      </c>
      <c r="K22" s="35">
        <f>ROUND('[1]人口動態総覧　実数'!O21/'[1]人口動態総覧　率'!N22,5)*1000</f>
        <v>5.22</v>
      </c>
      <c r="L22" s="45">
        <f>ROUND('[1]人口動態総覧　実数'!P21/'[1]人口動態総覧　率'!N22,7)*1000</f>
        <v>1.7224</v>
      </c>
    </row>
    <row r="23" spans="1:12" ht="17.25">
      <c r="A23" s="22" t="s">
        <v>21</v>
      </c>
      <c r="B23" s="35">
        <f>ROUND('[1]人口動態総覧　実数'!B22/'[1]人口動態総覧　率'!N23,5)*1000</f>
        <v>7.3</v>
      </c>
      <c r="C23" s="35">
        <f>ROUND('[1]人口動態総覧　実数'!E22/'[1]人口動態総覧　率'!N23,5)*1000</f>
        <v>7.74</v>
      </c>
      <c r="D23" s="34">
        <f>ROUND('[1]人口動態総覧　実数'!H22/'[1]人口動態総覧　率'!N23,4)*1000</f>
        <v>-0.4</v>
      </c>
      <c r="E23" s="34">
        <f>ROUND('[1]人口動態総覧　実数'!I22/'[1]人口動態総覧　率'!O23,4)*1000</f>
        <v>0.6</v>
      </c>
      <c r="F23" s="34">
        <f>ROUND('[1]人口動態総覧　実数'!J22/'[1]人口動態総覧　率'!O23,4)*1000</f>
        <v>0.6</v>
      </c>
      <c r="G23" s="35">
        <f>ROUND('[1]人口動態総覧　実数'!K22/'[1]人口動態総覧　率'!U23,4)*1000</f>
        <v>15.100000000000001</v>
      </c>
      <c r="H23" s="35">
        <f>ROUND('[1]人口動態総覧　実数'!L22/'[1]人口動態総覧　率'!U23,4)*1000</f>
        <v>6.3</v>
      </c>
      <c r="I23" s="35">
        <f>ROUND('[1]人口動態総覧　実数'!M22/'[1]人口動態総覧　率'!U23,4)*1000</f>
        <v>8.8</v>
      </c>
      <c r="J23" s="34">
        <f>ROUND('[1]人口動態総覧　実数'!N22/'[1]人口動態総覧　率'!Q23,4)*1000</f>
        <v>1.3</v>
      </c>
      <c r="K23" s="35">
        <f>ROUND('[1]人口動態総覧　実数'!O22/'[1]人口動態総覧　率'!N23,5)*1000</f>
        <v>4.61</v>
      </c>
      <c r="L23" s="45">
        <f>ROUND('[1]人口動態総覧　実数'!P22/'[1]人口動態総覧　率'!N23,7)*1000</f>
        <v>1.6172</v>
      </c>
    </row>
    <row r="24" spans="1:12" ht="17.25">
      <c r="A24" s="22" t="s">
        <v>22</v>
      </c>
      <c r="B24" s="35">
        <f>ROUND('[1]人口動態総覧　実数'!B23/'[1]人口動態総覧　率'!N24,5)*1000</f>
        <v>6.04</v>
      </c>
      <c r="C24" s="35">
        <f>ROUND('[1]人口動態総覧　実数'!E23/'[1]人口動態総覧　率'!N24,5)*1000</f>
        <v>12.53</v>
      </c>
      <c r="D24" s="34">
        <f>ROUND('[1]人口動態総覧　実数'!H23/'[1]人口動態総覧　率'!N24,4)*1000</f>
        <v>-6.5</v>
      </c>
      <c r="E24" s="34">
        <f>ROUND('[1]人口動態総覧　実数'!I23/'[1]人口動態総覧　率'!O24,4)*1000</f>
        <v>6.8</v>
      </c>
      <c r="F24" s="34">
        <f>ROUND('[1]人口動態総覧　実数'!J23/'[1]人口動態総覧　率'!O24,4)*1000</f>
        <v>5.6</v>
      </c>
      <c r="G24" s="35">
        <f>ROUND('[1]人口動態総覧　実数'!K23/'[1]人口動態総覧　率'!U24,4)*1000</f>
        <v>27.400000000000002</v>
      </c>
      <c r="H24" s="35">
        <f>ROUND('[1]人口動態総覧　実数'!L23/'[1]人口動態総覧　率'!U24,4)*1000</f>
        <v>11</v>
      </c>
      <c r="I24" s="35">
        <f>ROUND('[1]人口動態総覧　実数'!M23/'[1]人口動態総覧　率'!U24,4)*1000</f>
        <v>16.400000000000002</v>
      </c>
      <c r="J24" s="34">
        <f>ROUND('[1]人口動態総覧　実数'!N23/'[1]人口動態総覧　率'!Q24,4)*1000</f>
        <v>9</v>
      </c>
      <c r="K24" s="35">
        <f>ROUND('[1]人口動態総覧　実数'!O23/'[1]人口動態総覧　率'!N24,5)*1000</f>
        <v>4.38</v>
      </c>
      <c r="L24" s="45">
        <f>ROUND('[1]人口動態総覧　実数'!P23/'[1]人口動態総覧　率'!N24,7)*1000</f>
        <v>1.7489000000000001</v>
      </c>
    </row>
    <row r="25" spans="1:12" ht="17.25">
      <c r="A25" s="22" t="s">
        <v>46</v>
      </c>
      <c r="B25" s="35">
        <f>ROUND('[1]人口動態総覧　実数'!B24/'[1]人口動態総覧　率'!N25,5)*1000</f>
        <v>5.51</v>
      </c>
      <c r="C25" s="35">
        <f>ROUND('[1]人口動態総覧　実数'!E24/'[1]人口動態総覧　率'!N25,5)*1000</f>
        <v>12.51</v>
      </c>
      <c r="D25" s="34">
        <f>ROUND('[1]人口動態総覧　実数'!H24/'[1]人口動態総覧　率'!N25,4)*1000</f>
        <v>-7</v>
      </c>
      <c r="E25" s="34">
        <f>ROUND('[1]人口動態総覧　実数'!I24/'[1]人口動態総覧　率'!O25,4)*1000</f>
        <v>0</v>
      </c>
      <c r="F25" s="34">
        <f>ROUND('[1]人口動態総覧　実数'!J24/'[1]人口動態総覧　率'!O25,4)*1000</f>
        <v>0</v>
      </c>
      <c r="G25" s="35">
        <f>ROUND('[1]人口動態総覧　実数'!K24/'[1]人口動態総覧　率'!U25,4)*1000</f>
        <v>19.5</v>
      </c>
      <c r="H25" s="35">
        <f>ROUND('[1]人口動態総覧　実数'!L24/'[1]人口動態総覧　率'!U25,4)*1000</f>
        <v>9.700000000000001</v>
      </c>
      <c r="I25" s="35">
        <f>ROUND('[1]人口動態総覧　実数'!M24/'[1]人口動態総覧　率'!U25,4)*1000</f>
        <v>9.700000000000001</v>
      </c>
      <c r="J25" s="34">
        <f>ROUND('[1]人口動態総覧　実数'!N24/'[1]人口動態総覧　率'!Q25,4)*1000</f>
        <v>3.3</v>
      </c>
      <c r="K25" s="35">
        <f>ROUND('[1]人口動態総覧　実数'!O24/'[1]人口動態総覧　率'!N25,5)*1000</f>
        <v>3.72</v>
      </c>
      <c r="L25" s="45">
        <f>ROUND('[1]人口動態総覧　実数'!P24/'[1]人口動態総覧　率'!N25,7)*1000</f>
        <v>1.6965000000000001</v>
      </c>
    </row>
    <row r="26" spans="1:12" ht="17.25">
      <c r="A26" s="22" t="s">
        <v>23</v>
      </c>
      <c r="B26" s="35">
        <f>ROUND('[1]人口動態総覧　実数'!B25/'[1]人口動態総覧　率'!N26,5)*1000</f>
        <v>5.42</v>
      </c>
      <c r="C26" s="35">
        <f>ROUND('[1]人口動態総覧　実数'!E25/'[1]人口動態総覧　率'!N26,5)*1000</f>
        <v>14.87</v>
      </c>
      <c r="D26" s="34">
        <f>ROUND('[1]人口動態総覧　実数'!H25/'[1]人口動態総覧　率'!N26,4)*1000</f>
        <v>-9.5</v>
      </c>
      <c r="E26" s="34">
        <f>ROUND('[1]人口動態総覧　実数'!I25/'[1]人口動態総覧　率'!O26,4)*1000</f>
        <v>2.8</v>
      </c>
      <c r="F26" s="34">
        <f>ROUND('[1]人口動態総覧　実数'!J25/'[1]人口動態総覧　率'!O26,4)*1000</f>
        <v>2.8</v>
      </c>
      <c r="G26" s="35">
        <f>ROUND('[1]人口動態総覧　実数'!K25/'[1]人口動態総覧　率'!U26,4)*1000</f>
        <v>27.3</v>
      </c>
      <c r="H26" s="35">
        <f>ROUND('[1]人口動態総覧　実数'!L25/'[1]人口動態総覧　率'!U26,4)*1000</f>
        <v>5.5</v>
      </c>
      <c r="I26" s="35">
        <f>ROUND('[1]人口動態総覧　実数'!M25/'[1]人口動態総覧　率'!U26,4)*1000</f>
        <v>21.9</v>
      </c>
      <c r="J26" s="34">
        <f>ROUND('[1]人口動態総覧　実数'!N25/'[1]人口動態総覧　率'!Q26,4)*1000</f>
        <v>2.8</v>
      </c>
      <c r="K26" s="35">
        <f>ROUND('[1]人口動態総覧　実数'!O25/'[1]人口動態総覧　率'!N26,5)*1000</f>
        <v>3.8800000000000003</v>
      </c>
      <c r="L26" s="45">
        <f>ROUND('[1]人口動態総覧　実数'!P25/'[1]人口動態総覧　率'!N26,7)*1000</f>
        <v>1.3854</v>
      </c>
    </row>
    <row r="27" spans="1:12" ht="17.25">
      <c r="A27" s="22" t="s">
        <v>24</v>
      </c>
      <c r="B27" s="35">
        <f>ROUND('[1]人口動態総覧　実数'!B26/'[1]人口動態総覧　率'!N27,5)*1000</f>
        <v>5.760000000000001</v>
      </c>
      <c r="C27" s="35">
        <f>ROUND('[1]人口動態総覧　実数'!E26/'[1]人口動態総覧　率'!N27,5)*1000</f>
        <v>13.54</v>
      </c>
      <c r="D27" s="34">
        <f>ROUND('[1]人口動態総覧　実数'!H26/'[1]人口動態総覧　率'!N27,4)*1000</f>
        <v>-7.8</v>
      </c>
      <c r="E27" s="34">
        <f>ROUND('[1]人口動態総覧　実数'!I26/'[1]人口動態総覧　率'!O27,4)*1000</f>
        <v>0</v>
      </c>
      <c r="F27" s="34">
        <f>ROUND('[1]人口動態総覧　実数'!J26/'[1]人口動態総覧　率'!O27,4)*1000</f>
        <v>0</v>
      </c>
      <c r="G27" s="35">
        <f>ROUND('[1]人口動態総覧　実数'!K26/'[1]人口動態総覧　率'!U27,4)*1000</f>
        <v>19.400000000000002</v>
      </c>
      <c r="H27" s="35">
        <f>ROUND('[1]人口動態総覧　実数'!L26/'[1]人口動態総覧　率'!U27,4)*1000</f>
        <v>14.6</v>
      </c>
      <c r="I27" s="35">
        <f>ROUND('[1]人口動態総覧　実数'!M26/'[1]人口動態総覧　率'!U27,4)*1000</f>
        <v>4.8999999999999995</v>
      </c>
      <c r="J27" s="34">
        <f>ROUND('[1]人口動態総覧　実数'!N26/'[1]人口動態総覧　率'!Q27,4)*1000</f>
        <v>0</v>
      </c>
      <c r="K27" s="35">
        <f>ROUND('[1]人口動態総覧　実数'!O26/'[1]人口動態総覧　率'!N27,5)*1000</f>
        <v>3.96</v>
      </c>
      <c r="L27" s="45">
        <f>ROUND('[1]人口動態総覧　実数'!P26/'[1]人口動態総覧　率'!N27,7)*1000</f>
        <v>1.7958</v>
      </c>
    </row>
    <row r="28" spans="1:12" ht="17.25">
      <c r="A28" s="22" t="s">
        <v>25</v>
      </c>
      <c r="B28" s="35">
        <f>ROUND('[1]人口動態総覧　実数'!B27/'[1]人口動態総覧　率'!N28,5)*1000</f>
        <v>9.610000000000001</v>
      </c>
      <c r="C28" s="35">
        <f>ROUND('[1]人口動態総覧　実数'!E27/'[1]人口動態総覧　率'!N28,5)*1000</f>
        <v>8.19</v>
      </c>
      <c r="D28" s="34">
        <f>ROUND('[1]人口動態総覧　実数'!H27/'[1]人口動態総覧　率'!N28,4)*1000</f>
        <v>1.4</v>
      </c>
      <c r="E28" s="34">
        <f>ROUND('[1]人口動態総覧　実数'!I27/'[1]人口動態総覧　率'!O28,4)*1000</f>
        <v>0</v>
      </c>
      <c r="F28" s="34">
        <f>ROUND('[1]人口動態総覧　実数'!J27/'[1]人口動態総覧　率'!O28,4)*1000</f>
        <v>0</v>
      </c>
      <c r="G28" s="35">
        <f>ROUND('[1]人口動態総覧　実数'!K27/'[1]人口動態総覧　率'!U28,4)*1000</f>
        <v>21.1</v>
      </c>
      <c r="H28" s="35">
        <f>ROUND('[1]人口動態総覧　実数'!L27/'[1]人口動態総覧　率'!U28,4)*1000</f>
        <v>10.6</v>
      </c>
      <c r="I28" s="35">
        <f>ROUND('[1]人口動態総覧　実数'!M27/'[1]人口動態総覧　率'!U28,4)*1000</f>
        <v>10.6</v>
      </c>
      <c r="J28" s="34">
        <f>ROUND('[1]人口動態総覧　実数'!N27/'[1]人口動態総覧　率'!Q28,4)*1000</f>
        <v>2.7</v>
      </c>
      <c r="K28" s="35">
        <f>ROUND('[1]人口動態総覧　実数'!O27/'[1]人口動態総覧　率'!N28,5)*1000</f>
        <v>4.57</v>
      </c>
      <c r="L28" s="45">
        <f>ROUND('[1]人口動態総覧　実数'!P27/'[1]人口動態総覧　率'!N28,7)*1000</f>
        <v>1.8133</v>
      </c>
    </row>
    <row r="29" spans="1:12" ht="17.25">
      <c r="A29" s="22" t="s">
        <v>26</v>
      </c>
      <c r="B29" s="35">
        <f>ROUND('[1]人口動態総覧　実数'!B28/'[1]人口動態総覧　率'!N29,5)*1000</f>
        <v>5.2700000000000005</v>
      </c>
      <c r="C29" s="35">
        <f>ROUND('[1]人口動態総覧　実数'!E28/'[1]人口動態総覧　率'!N29,5)*1000</f>
        <v>14.97</v>
      </c>
      <c r="D29" s="34">
        <f>ROUND('[1]人口動態総覧　実数'!H28/'[1]人口動態総覧　率'!N29,4)*1000</f>
        <v>-9.700000000000001</v>
      </c>
      <c r="E29" s="34">
        <f>ROUND('[1]人口動態総覧　実数'!I28/'[1]人口動態総覧　率'!O29,4)*1000</f>
        <v>0</v>
      </c>
      <c r="F29" s="34">
        <f>ROUND('[1]人口動態総覧　実数'!J28/'[1]人口動態総覧　率'!O29,4)*1000</f>
        <v>0</v>
      </c>
      <c r="G29" s="35">
        <f>ROUND('[1]人口動態総覧　実数'!K28/'[1]人口動態総覧　率'!U29,4)*1000</f>
        <v>12.5</v>
      </c>
      <c r="H29" s="35">
        <f>ROUND('[1]人口動態総覧　実数'!L28/'[1]人口動態総覧　率'!U29,4)*1000</f>
        <v>0</v>
      </c>
      <c r="I29" s="35">
        <f>ROUND('[1]人口動態総覧　実数'!M28/'[1]人口動態総覧　率'!U29,4)*1000</f>
        <v>12.5</v>
      </c>
      <c r="J29" s="34">
        <f>ROUND('[1]人口動態総覧　実数'!N28/'[1]人口動態総覧　率'!Q29,4)*1000</f>
        <v>0</v>
      </c>
      <c r="K29" s="35">
        <f>ROUND('[1]人口動態総覧　実数'!O28/'[1]人口動態総覧　率'!N29,5)*1000</f>
        <v>3.9699999999999998</v>
      </c>
      <c r="L29" s="45">
        <f>ROUND('[1]人口動態総覧　実数'!P28/'[1]人口動態総覧　率'!N29,7)*1000</f>
        <v>1.5672</v>
      </c>
    </row>
    <row r="30" spans="1:12" ht="17.25">
      <c r="A30" s="22" t="s">
        <v>27</v>
      </c>
      <c r="B30" s="35">
        <f>ROUND('[1]人口動態総覧　実数'!B29/'[1]人口動態総覧　率'!N30,5)*1000</f>
        <v>9.14</v>
      </c>
      <c r="C30" s="35">
        <f>ROUND('[1]人口動態総覧　実数'!E29/'[1]人口動態総覧　率'!N30,5)*1000</f>
        <v>8.01</v>
      </c>
      <c r="D30" s="34">
        <f>ROUND('[1]人口動態総覧　実数'!H29/'[1]人口動態総覧　率'!N30,4)*1000</f>
        <v>1.1</v>
      </c>
      <c r="E30" s="34">
        <f>ROUND('[1]人口動態総覧　実数'!I29/'[1]人口動態総覧　率'!O30,4)*1000</f>
        <v>1.8</v>
      </c>
      <c r="F30" s="34">
        <f>ROUND('[1]人口動態総覧　実数'!J29/'[1]人口動態総覧　率'!O30,4)*1000</f>
        <v>0</v>
      </c>
      <c r="G30" s="35">
        <f>ROUND('[1]人口動態総覧　実数'!K29/'[1]人口動態総覧　率'!U30,4)*1000</f>
        <v>24.1</v>
      </c>
      <c r="H30" s="35">
        <f>ROUND('[1]人口動態総覧　実数'!L29/'[1]人口動態総覧　率'!U30,4)*1000</f>
        <v>12</v>
      </c>
      <c r="I30" s="35">
        <f>ROUND('[1]人口動態総覧　実数'!M29/'[1]人口動態総覧　率'!U30,4)*1000</f>
        <v>12</v>
      </c>
      <c r="J30" s="34">
        <f>ROUND('[1]人口動態総覧　実数'!N29/'[1]人口動態総覧　率'!Q30,4)*1000</f>
        <v>5.3</v>
      </c>
      <c r="K30" s="35">
        <f>ROUND('[1]人口動態総覧　実数'!O29/'[1]人口動態総覧　率'!N30,5)*1000</f>
        <v>5.5</v>
      </c>
      <c r="L30" s="45">
        <f>ROUND('[1]人口動態総覧　実数'!P29/'[1]人口動態総覧　率'!N30,7)*1000</f>
        <v>2.0631999999999997</v>
      </c>
    </row>
    <row r="31" spans="1:12" ht="17.25">
      <c r="A31" s="22" t="s">
        <v>28</v>
      </c>
      <c r="B31" s="35">
        <f>ROUND('[1]人口動態総覧　実数'!B30/'[1]人口動態総覧　率'!N31,5)*1000</f>
        <v>8.63</v>
      </c>
      <c r="C31" s="35">
        <f>ROUND('[1]人口動態総覧　実数'!E30/'[1]人口動態総覧　率'!N31,5)*1000</f>
        <v>8.58</v>
      </c>
      <c r="D31" s="34">
        <f>ROUND('[1]人口動態総覧　実数'!H30/'[1]人口動態総覧　率'!N31,4)*1000</f>
        <v>0</v>
      </c>
      <c r="E31" s="34">
        <f>ROUND('[1]人口動態総覧　実数'!I30/'[1]人口動態総覧　率'!O31,4)*1000</f>
        <v>2.6</v>
      </c>
      <c r="F31" s="34">
        <f>ROUND('[1]人口動態総覧　実数'!J30/'[1]人口動態総覧　率'!O31,4)*1000</f>
        <v>2.6</v>
      </c>
      <c r="G31" s="35">
        <f>ROUND('[1]人口動態総覧　実数'!K30/'[1]人口動態総覧　率'!U31,4)*1000</f>
        <v>28.1</v>
      </c>
      <c r="H31" s="35">
        <f>ROUND('[1]人口動態総覧　実数'!L30/'[1]人口動態総覧　率'!U31,4)*1000</f>
        <v>10.200000000000001</v>
      </c>
      <c r="I31" s="35">
        <f>ROUND('[1]人口動態総覧　実数'!M30/'[1]人口動態総覧　率'!U31,4)*1000</f>
        <v>17.9</v>
      </c>
      <c r="J31" s="34">
        <f>ROUND('[1]人口動態総覧　実数'!N30/'[1]人口動態総覧　率'!Q31,4)*1000</f>
        <v>5.2</v>
      </c>
      <c r="K31" s="35">
        <f>ROUND('[1]人口動態総覧　実数'!O30/'[1]人口動態総覧　率'!N31,5)*1000</f>
        <v>4.71</v>
      </c>
      <c r="L31" s="45">
        <f>ROUND('[1]人口動態総覧　実数'!P30/'[1]人口動態総覧　率'!N31,7)*1000</f>
        <v>1.6302999999999999</v>
      </c>
    </row>
    <row r="32" spans="1:12" ht="17.25">
      <c r="A32" s="22" t="s">
        <v>47</v>
      </c>
      <c r="B32" s="35">
        <f>ROUND('[1]人口動態総覧　実数'!B31/'[1]人口動態総覧　率'!N32,5)*1000</f>
        <v>6.53</v>
      </c>
      <c r="C32" s="35">
        <f>ROUND('[1]人口動態総覧　実数'!E31/'[1]人口動態総覧　率'!N32,5)*1000</f>
        <v>14.120000000000001</v>
      </c>
      <c r="D32" s="34">
        <f>ROUND('[1]人口動態総覧　実数'!H31/'[1]人口動態総覧　率'!N32,4)*1000</f>
        <v>-7.6</v>
      </c>
      <c r="E32" s="34">
        <f>ROUND('[1]人口動態総覧　実数'!I31/'[1]人口動態総覧　率'!O32,4)*1000</f>
        <v>0</v>
      </c>
      <c r="F32" s="34">
        <f>ROUND('[1]人口動態総覧　実数'!J31/'[1]人口動態総覧　率'!O32,4)*1000</f>
        <v>0</v>
      </c>
      <c r="G32" s="35">
        <f>ROUND('[1]人口動態総覧　実数'!K31/'[1]人口動態総覧　率'!U32,4)*1000</f>
        <v>32.5</v>
      </c>
      <c r="H32" s="35">
        <f>ROUND('[1]人口動態総覧　実数'!L31/'[1]人口動態総覧　率'!U32,4)*1000</f>
        <v>9</v>
      </c>
      <c r="I32" s="35">
        <f>ROUND('[1]人口動態総覧　実数'!M31/'[1]人口動態総覧　率'!U32,4)*1000</f>
        <v>23.5</v>
      </c>
      <c r="J32" s="34">
        <f>ROUND('[1]人口動態総覧　実数'!N31/'[1]人口動態総覧　率'!Q32,4)*1000</f>
        <v>1.9</v>
      </c>
      <c r="K32" s="35">
        <f>ROUND('[1]人口動態総覧　実数'!O31/'[1]人口動態総覧　率'!N32,5)*1000</f>
        <v>3.78</v>
      </c>
      <c r="L32" s="45">
        <f>ROUND('[1]人口動態総覧　実数'!P31/'[1]人口動態総覧　率'!N32,7)*1000</f>
        <v>1.2939</v>
      </c>
    </row>
    <row r="33" spans="1:12" ht="17.25">
      <c r="A33" s="22" t="s">
        <v>48</v>
      </c>
      <c r="B33" s="35">
        <f>ROUND('[1]人口動態総覧　実数'!B32/'[1]人口動態総覧　率'!N33,5)*1000</f>
        <v>4.930000000000001</v>
      </c>
      <c r="C33" s="35">
        <f>ROUND('[1]人口動態総覧　実数'!E32/'[1]人口動態総覧　率'!N33,5)*1000</f>
        <v>16.32</v>
      </c>
      <c r="D33" s="34">
        <f>ROUND('[1]人口動態総覧　実数'!H32/'[1]人口動態総覧　率'!N33,4)*1000</f>
        <v>-11.4</v>
      </c>
      <c r="E33" s="34">
        <f>ROUND('[1]人口動態総覧　実数'!I32/'[1]人口動態総覧　率'!O33,4)*1000</f>
        <v>0</v>
      </c>
      <c r="F33" s="34">
        <f>ROUND('[1]人口動態総覧　実数'!J32/'[1]人口動態総覧　率'!O33,4)*1000</f>
        <v>0</v>
      </c>
      <c r="G33" s="35">
        <f>ROUND('[1]人口動態総覧　実数'!K32/'[1]人口動態総覧　率'!U33,4)*1000</f>
        <v>25.3</v>
      </c>
      <c r="H33" s="35">
        <f>ROUND('[1]人口動態総覧　実数'!L32/'[1]人口動態総覧　率'!U33,4)*1000</f>
        <v>14</v>
      </c>
      <c r="I33" s="35">
        <f>ROUND('[1]人口動態総覧　実数'!M32/'[1]人口動態総覧　率'!U33,4)*1000</f>
        <v>11.2</v>
      </c>
      <c r="J33" s="34">
        <f>ROUND('[1]人口動態総覧　実数'!N32/'[1]人口動態総覧　率'!Q33,4)*1000</f>
        <v>2.9</v>
      </c>
      <c r="K33" s="35">
        <f>ROUND('[1]人口動態総覧　実数'!O32/'[1]人口動態総覧　率'!N33,5)*1000</f>
        <v>3.02</v>
      </c>
      <c r="L33" s="45">
        <f>ROUND('[1]人口動態総覧　実数'!P32/'[1]人口動態総覧　率'!N33,7)*1000</f>
        <v>0.9369</v>
      </c>
    </row>
    <row r="34" spans="1:12" ht="17.25">
      <c r="A34" s="22" t="s">
        <v>49</v>
      </c>
      <c r="B34" s="35">
        <f>ROUND('[1]人口動態総覧　実数'!B33/'[1]人口動態総覧　率'!N34,5)*1000</f>
        <v>7.49</v>
      </c>
      <c r="C34" s="35">
        <f>ROUND('[1]人口動態総覧　実数'!E33/'[1]人口動態総覧　率'!N34,5)*1000</f>
        <v>10.31</v>
      </c>
      <c r="D34" s="34">
        <f>ROUND('[1]人口動態総覧　実数'!H33/'[1]人口動態総覧　率'!N34,4)*1000</f>
        <v>-2.8</v>
      </c>
      <c r="E34" s="34">
        <f>ROUND('[1]人口動態総覧　実数'!I33/'[1]人口動態総覧　率'!O34,4)*1000</f>
        <v>0</v>
      </c>
      <c r="F34" s="34">
        <f>ROUND('[1]人口動態総覧　実数'!J33/'[1]人口動態総覧　率'!O34,4)*1000</f>
        <v>0</v>
      </c>
      <c r="G34" s="35">
        <f>ROUND('[1]人口動態総覧　実数'!K33/'[1]人口動態総覧　率'!U34,4)*1000</f>
        <v>25.9</v>
      </c>
      <c r="H34" s="35">
        <f>ROUND('[1]人口動態総覧　実数'!L33/'[1]人口動態総覧　率'!U34,4)*1000</f>
        <v>16.2</v>
      </c>
      <c r="I34" s="35">
        <f>ROUND('[1]人口動態総覧　実数'!M33/'[1]人口動態総覧　率'!U34,4)*1000</f>
        <v>9.700000000000001</v>
      </c>
      <c r="J34" s="34">
        <f>ROUND('[1]人口動態総覧　実数'!N33/'[1]人口動態総覧　率'!Q34,4)*1000</f>
        <v>6.6</v>
      </c>
      <c r="K34" s="35">
        <f>ROUND('[1]人口動態総覧　実数'!O33/'[1]人口動態総覧　率'!N34,5)*1000</f>
        <v>4.61</v>
      </c>
      <c r="L34" s="45">
        <f>ROUND('[1]人口動態総覧　実数'!P33/'[1]人口動態総覧　率'!N34,7)*1000</f>
        <v>1.7673999999999999</v>
      </c>
    </row>
    <row r="35" spans="1:12" ht="17.25">
      <c r="A35" s="22" t="s">
        <v>51</v>
      </c>
      <c r="B35" s="58">
        <f>ROUND('[1]人口動態総覧　実数'!B34/'[1]人口動態総覧　率'!N35,5)*1000</f>
        <v>7.720000000000001</v>
      </c>
      <c r="C35" s="58">
        <f>ROUND('[1]人口動態総覧　実数'!E34/'[1]人口動態総覧　率'!N35,5)*1000</f>
        <v>12.23</v>
      </c>
      <c r="D35" s="59">
        <f>ROUND('[1]人口動態総覧　実数'!H34/'[1]人口動態総覧　率'!N35,4)*1000</f>
        <v>-4.5</v>
      </c>
      <c r="E35" s="34">
        <f>ROUND('[1]人口動態総覧　実数'!I34/'[1]人口動態総覧　率'!O35,4)*1000</f>
        <v>2</v>
      </c>
      <c r="F35" s="34">
        <f>ROUND('[1]人口動態総覧　実数'!J34/'[1]人口動態総覧　率'!O35,4)*1000</f>
        <v>1</v>
      </c>
      <c r="G35" s="35">
        <f>ROUND('[1]人口動態総覧　実数'!K34/'[1]人口動態総覧　率'!U35,4)*1000</f>
        <v>34.9</v>
      </c>
      <c r="H35" s="35">
        <f>ROUND('[1]人口動態総覧　実数'!L34/'[1]人口動態総覧　率'!U35,4)*1000</f>
        <v>10.4</v>
      </c>
      <c r="I35" s="35">
        <f>ROUND('[1]人口動態総覧　実数'!M34/'[1]人口動態総覧　率'!U35,4)*1000</f>
        <v>24.5</v>
      </c>
      <c r="J35" s="34">
        <f>ROUND('[1]人口動態総覧　実数'!N34/'[1]人口動態総覧　率'!Q35,4)*1000</f>
        <v>2.9</v>
      </c>
      <c r="K35" s="58">
        <f>ROUND('[1]人口動態総覧　実数'!O34/'[1]人口動態総覧　率'!N35,5)*1000</f>
        <v>4.63</v>
      </c>
      <c r="L35" s="60">
        <f>ROUND('[1]人口動態総覧　実数'!P34/'[1]人口動態総覧　率'!N35,7)*1000</f>
        <v>1.8631</v>
      </c>
    </row>
    <row r="36" spans="1:12" ht="17.25">
      <c r="A36" s="22" t="s">
        <v>64</v>
      </c>
      <c r="B36" s="37" t="s">
        <v>68</v>
      </c>
      <c r="C36" s="37" t="s">
        <v>68</v>
      </c>
      <c r="D36" s="38" t="s">
        <v>68</v>
      </c>
      <c r="E36" s="34">
        <f>ROUND('[1]人口動態総覧　実数'!I35/'[1]人口動態総覧　率'!O36,4)*1000</f>
        <v>0</v>
      </c>
      <c r="F36" s="34">
        <f>ROUND('[1]人口動態総覧　実数'!J35/'[1]人口動態総覧　率'!O36,4)*1000</f>
        <v>0</v>
      </c>
      <c r="G36" s="35">
        <f>ROUND('[1]人口動態総覧　実数'!K35/'[1]人口動態総覧　率'!U36,4)*1000</f>
        <v>37</v>
      </c>
      <c r="H36" s="35">
        <f>ROUND('[1]人口動態総覧　実数'!L35/'[1]人口動態総覧　率'!U36,4)*1000</f>
        <v>24.7</v>
      </c>
      <c r="I36" s="35">
        <f>ROUND('[1]人口動態総覧　実数'!M35/'[1]人口動態総覧　率'!U36,4)*1000</f>
        <v>12.3</v>
      </c>
      <c r="J36" s="34">
        <f>ROUND('[1]人口動態総覧　実数'!N35/'[1]人口動態総覧　率'!Q36,4)*1000</f>
        <v>12.7</v>
      </c>
      <c r="K36" s="37" t="s">
        <v>68</v>
      </c>
      <c r="L36" s="46" t="s">
        <v>68</v>
      </c>
    </row>
    <row r="37" spans="1:12" ht="17.25">
      <c r="A37" s="24" t="s">
        <v>29</v>
      </c>
      <c r="B37" s="35">
        <f>ROUND('[1]人口動態総覧　実数'!B36/'[1]人口動態総覧　率'!N37,5)*1000</f>
        <v>5.55</v>
      </c>
      <c r="C37" s="35">
        <f>ROUND('[1]人口動態総覧　実数'!E36/'[1]人口動態総覧　率'!N37,5)*1000</f>
        <v>13.979999999999999</v>
      </c>
      <c r="D37" s="34">
        <f>ROUND('[1]人口動態総覧　実数'!H36/'[1]人口動態総覧　率'!N37,4)*1000</f>
        <v>-8.4</v>
      </c>
      <c r="E37" s="34">
        <f>ROUND('[1]人口動態総覧　実数'!I36/'[1]人口動態総覧　率'!O37,4)*1000</f>
        <v>0</v>
      </c>
      <c r="F37" s="34">
        <f>ROUND('[1]人口動態総覧　実数'!J36/'[1]人口動態総覧　率'!O37,4)*1000</f>
        <v>0</v>
      </c>
      <c r="G37" s="35">
        <f>ROUND('[1]人口動態総覧　実数'!K36/'[1]人口動態総覧　率'!U37,4)*1000</f>
        <v>28.2</v>
      </c>
      <c r="H37" s="35">
        <f>ROUND('[1]人口動態総覧　実数'!L36/'[1]人口動態総覧　率'!U37,4)*1000</f>
        <v>28.2</v>
      </c>
      <c r="I37" s="35">
        <f>ROUND('[1]人口動態総覧　実数'!M36/'[1]人口動態総覧　率'!U37,4)*1000</f>
        <v>0</v>
      </c>
      <c r="J37" s="34">
        <f>ROUND('[1]人口動態総覧　実数'!N36/'[1]人口動態総覧　率'!Q37,4)*1000</f>
        <v>0</v>
      </c>
      <c r="K37" s="35">
        <f>ROUND('[1]人口動態総覧　実数'!O36/'[1]人口動態総覧　率'!N37,5)*1000</f>
        <v>2.65</v>
      </c>
      <c r="L37" s="45">
        <f>ROUND('[1]人口動態総覧　実数'!P36/'[1]人口動態総覧　率'!N37,7)*1000</f>
        <v>2.0092</v>
      </c>
    </row>
    <row r="38" spans="1:12" ht="17.25">
      <c r="A38" s="24" t="s">
        <v>30</v>
      </c>
      <c r="B38" s="35">
        <f>ROUND('[1]人口動態総覧　実数'!B37/'[1]人口動態総覧　率'!N38,5)*1000</f>
        <v>4</v>
      </c>
      <c r="C38" s="35">
        <f>ROUND('[1]人口動態総覧　実数'!E37/'[1]人口動態総覧　率'!N38,5)*1000</f>
        <v>18.01</v>
      </c>
      <c r="D38" s="34">
        <f>ROUND('[1]人口動態総覧　実数'!H37/'[1]人口動態総覧　率'!N38,4)*1000</f>
        <v>-14</v>
      </c>
      <c r="E38" s="34">
        <f>ROUND('[1]人口動態総覧　実数'!I37/'[1]人口動態総覧　率'!O38,4)*1000</f>
        <v>0</v>
      </c>
      <c r="F38" s="34">
        <f>ROUND('[1]人口動態総覧　実数'!J37/'[1]人口動態総覧　率'!O38,4)*1000</f>
        <v>0</v>
      </c>
      <c r="G38" s="35">
        <f>ROUND('[1]人口動態総覧　実数'!K37/'[1]人口動態総覧　率'!U38,4)*1000</f>
        <v>0</v>
      </c>
      <c r="H38" s="35">
        <f>ROUND('[1]人口動態総覧　実数'!L37/'[1]人口動態総覧　率'!U38,4)*1000</f>
        <v>0</v>
      </c>
      <c r="I38" s="35">
        <f>ROUND('[1]人口動態総覧　実数'!M37/'[1]人口動態総覧　率'!U38,4)*1000</f>
        <v>0</v>
      </c>
      <c r="J38" s="34">
        <f>ROUND('[1]人口動態総覧　実数'!N37/'[1]人口動態総覧　率'!Q38,4)*1000</f>
        <v>0</v>
      </c>
      <c r="K38" s="35">
        <f>ROUND('[1]人口動態総覧　実数'!O37/'[1]人口動態総覧　率'!N38,5)*1000</f>
        <v>2.67</v>
      </c>
      <c r="L38" s="45">
        <f>ROUND('[1]人口動態総覧　実数'!P37/'[1]人口動態総覧　率'!N38,7)*1000</f>
        <v>0.6671</v>
      </c>
    </row>
    <row r="39" spans="1:12" ht="17.25">
      <c r="A39" s="24" t="s">
        <v>31</v>
      </c>
      <c r="B39" s="35">
        <f>ROUND('[1]人口動態総覧　実数'!B38/'[1]人口動態総覧　率'!N39,5)*1000</f>
        <v>7.77</v>
      </c>
      <c r="C39" s="35">
        <f>ROUND('[1]人口動態総覧　実数'!E38/'[1]人口動態総覧　率'!N39,5)*1000</f>
        <v>10.44</v>
      </c>
      <c r="D39" s="34">
        <f>ROUND('[1]人口動態総覧　実数'!H38/'[1]人口動態総覧　率'!N39,4)*1000</f>
        <v>-2.7</v>
      </c>
      <c r="E39" s="34">
        <f>ROUND('[1]人口動態総覧　実数'!I38/'[1]人口動態総覧　率'!O39,4)*1000</f>
        <v>0</v>
      </c>
      <c r="F39" s="34">
        <f>ROUND('[1]人口動態総覧　実数'!J38/'[1]人口動態総覧　率'!O39,4)*1000</f>
        <v>0</v>
      </c>
      <c r="G39" s="35">
        <f>ROUND('[1]人口動態総覧　実数'!K38/'[1]人口動態総覧　率'!U39,4)*1000</f>
        <v>26.599999999999998</v>
      </c>
      <c r="H39" s="35">
        <f>ROUND('[1]人口動態総覧　実数'!L38/'[1]人口動態総覧　率'!U39,4)*1000</f>
        <v>5.3</v>
      </c>
      <c r="I39" s="35">
        <f>ROUND('[1]人口動態総覧　実数'!M38/'[1]人口動態総覧　率'!U39,4)*1000</f>
        <v>21.3</v>
      </c>
      <c r="J39" s="34">
        <f>ROUND('[1]人口動態総覧　実数'!N38/'[1]人口動態総覧　率'!Q39,4)*1000</f>
        <v>5.4</v>
      </c>
      <c r="K39" s="35">
        <f>ROUND('[1]人口動態総覧　実数'!O38/'[1]人口動態総覧　率'!N39,5)*1000</f>
        <v>4.29</v>
      </c>
      <c r="L39" s="45">
        <f>ROUND('[1]人口動態総覧　実数'!P38/'[1]人口動態総覧　率'!N39,7)*1000</f>
        <v>2.0378000000000003</v>
      </c>
    </row>
    <row r="40" spans="1:12" ht="17.25">
      <c r="A40" s="24" t="s">
        <v>32</v>
      </c>
      <c r="B40" s="35">
        <f>ROUND('[1]人口動態総覧　実数'!B39/'[1]人口動態総覧　率'!N40,5)*1000</f>
        <v>6.930000000000001</v>
      </c>
      <c r="C40" s="35">
        <f>ROUND('[1]人口動態総覧　実数'!E39/'[1]人口動態総覧　率'!N40,5)*1000</f>
        <v>13.5</v>
      </c>
      <c r="D40" s="34">
        <f>ROUND('[1]人口動態総覧　実数'!H39/'[1]人口動態総覧　率'!N40,4)*1000</f>
        <v>-6.6</v>
      </c>
      <c r="E40" s="34">
        <f>ROUND('[1]人口動態総覧　実数'!I39/'[1]人口動態総覧　率'!O40,4)*1000</f>
        <v>0</v>
      </c>
      <c r="F40" s="34">
        <f>ROUND('[1]人口動態総覧　実数'!J39/'[1]人口動態総覧　率'!O40,4)*1000</f>
        <v>0</v>
      </c>
      <c r="G40" s="35">
        <f>ROUND('[1]人口動態総覧　実数'!K39/'[1]人口動態総覧　率'!U40,4)*1000</f>
        <v>24.7</v>
      </c>
      <c r="H40" s="35">
        <f>ROUND('[1]人口動態総覧　実数'!L39/'[1]人口動態総覧　率'!U40,4)*1000</f>
        <v>0</v>
      </c>
      <c r="I40" s="35">
        <f>ROUND('[1]人口動態総覧　実数'!M39/'[1]人口動態総覧　率'!U40,4)*1000</f>
        <v>24.7</v>
      </c>
      <c r="J40" s="34">
        <f>ROUND('[1]人口動態総覧　実数'!N39/'[1]人口動態総覧　率'!Q40,4)*1000</f>
        <v>0</v>
      </c>
      <c r="K40" s="35">
        <f>ROUND('[1]人口動態総覧　実数'!O39/'[1]人口動態総覧　率'!N40,5)*1000</f>
        <v>3.07</v>
      </c>
      <c r="L40" s="45">
        <f>ROUND('[1]人口動態総覧　実数'!P39/'[1]人口動態総覧　率'!N40,7)*1000</f>
        <v>1.5783</v>
      </c>
    </row>
    <row r="41" spans="1:12" ht="17.25">
      <c r="A41" s="24" t="s">
        <v>33</v>
      </c>
      <c r="B41" s="35">
        <f>ROUND('[1]人口動態総覧　実数'!B40/'[1]人口動態総覧　率'!N41,5)*1000</f>
        <v>6.859999999999999</v>
      </c>
      <c r="C41" s="35">
        <f>ROUND('[1]人口動態総覧　実数'!E40/'[1]人口動態総覧　率'!N41,5)*1000</f>
        <v>10.61</v>
      </c>
      <c r="D41" s="34">
        <f>ROUND('[1]人口動態総覧　実数'!H40/'[1]人口動態総覧　率'!N41,4)*1000</f>
        <v>-3.7</v>
      </c>
      <c r="E41" s="34">
        <f>ROUND('[1]人口動態総覧　実数'!I40/'[1]人口動態総覧　率'!O41,4)*1000</f>
        <v>0</v>
      </c>
      <c r="F41" s="34">
        <f>ROUND('[1]人口動態総覧　実数'!J40/'[1]人口動態総覧　率'!O41,4)*1000</f>
        <v>0</v>
      </c>
      <c r="G41" s="35">
        <f>ROUND('[1]人口動態総覧　実数'!K40/'[1]人口動態総覧　率'!U41,4)*1000</f>
        <v>29.6</v>
      </c>
      <c r="H41" s="35">
        <f>ROUND('[1]人口動態総覧　実数'!L40/'[1]人口動態総覧　率'!U41,4)*1000</f>
        <v>18.5</v>
      </c>
      <c r="I41" s="35">
        <f>ROUND('[1]人口動態総覧　実数'!M40/'[1]人口動態総覧　率'!U41,4)*1000</f>
        <v>11.1</v>
      </c>
      <c r="J41" s="34">
        <f>ROUND('[1]人口動態総覧　実数'!N40/'[1]人口動態総覧　率'!Q41,4)*1000</f>
        <v>11.299999999999999</v>
      </c>
      <c r="K41" s="35">
        <f>ROUND('[1]人口動態総覧　実数'!O40/'[1]人口動態総覧　率'!N41,5)*1000</f>
        <v>4.32</v>
      </c>
      <c r="L41" s="45">
        <f>ROUND('[1]人口動態総覧　実数'!P40/'[1]人口動態総覧　率'!N41,7)*1000</f>
        <v>1.6502999999999999</v>
      </c>
    </row>
    <row r="42" spans="1:12" ht="17.25">
      <c r="A42" s="24" t="s">
        <v>34</v>
      </c>
      <c r="B42" s="35">
        <f>ROUND('[1]人口動態総覧　実数'!B41/'[1]人口動態総覧　率'!N42,5)*1000</f>
        <v>4.95</v>
      </c>
      <c r="C42" s="35">
        <f>ROUND('[1]人口動態総覧　実数'!E41/'[1]人口動態総覧　率'!N42,5)*1000</f>
        <v>14.409999999999998</v>
      </c>
      <c r="D42" s="34">
        <f>ROUND('[1]人口動態総覧　実数'!H41/'[1]人口動態総覧　率'!N42,4)*1000</f>
        <v>-9.5</v>
      </c>
      <c r="E42" s="34">
        <f>ROUND('[1]人口動態総覧　実数'!I41/'[1]人口動態総覧　率'!O42,4)*1000</f>
        <v>22.2</v>
      </c>
      <c r="F42" s="34">
        <f>ROUND('[1]人口動態総覧　実数'!J41/'[1]人口動態総覧　率'!O42,4)*1000</f>
        <v>0</v>
      </c>
      <c r="G42" s="35">
        <f>ROUND('[1]人口動態総覧　実数'!K41/'[1]人口動態総覧　率'!U42,4)*1000</f>
        <v>42.6</v>
      </c>
      <c r="H42" s="35">
        <f>ROUND('[1]人口動態総覧　実数'!L41/'[1]人口動態総覧　率'!U42,4)*1000</f>
        <v>0</v>
      </c>
      <c r="I42" s="35">
        <f>ROUND('[1]人口動態総覧　実数'!M41/'[1]人口動態総覧　率'!U42,4)*1000</f>
        <v>42.6</v>
      </c>
      <c r="J42" s="34">
        <f>ROUND('[1]人口動態総覧　実数'!N41/'[1]人口動態総覧　率'!Q42,4)*1000</f>
        <v>0</v>
      </c>
      <c r="K42" s="35">
        <f>ROUND('[1]人口動態総覧　実数'!O41/'[1]人口動態総覧　率'!N42,5)*1000</f>
        <v>3.3</v>
      </c>
      <c r="L42" s="45">
        <f>ROUND('[1]人口動態総覧　実数'!P41/'[1]人口動態総覧　率'!N42,7)*1000</f>
        <v>1.0999</v>
      </c>
    </row>
    <row r="43" spans="1:12" ht="17.25">
      <c r="A43" s="24" t="s">
        <v>35</v>
      </c>
      <c r="B43" s="35">
        <f>ROUND('[1]人口動態総覧　実数'!B42/'[1]人口動態総覧　率'!N43,5)*1000</f>
        <v>4.9399999999999995</v>
      </c>
      <c r="C43" s="35">
        <f>ROUND('[1]人口動態総覧　実数'!E42/'[1]人口動態総覧　率'!N43,5)*1000</f>
        <v>17.069999999999997</v>
      </c>
      <c r="D43" s="34">
        <f>ROUND('[1]人口動態総覧　実数'!H42/'[1]人口動態総覧　率'!N43,4)*1000</f>
        <v>-12.1</v>
      </c>
      <c r="E43" s="34">
        <f>ROUND('[1]人口動態総覧　実数'!I42/'[1]人口動態総覧　率'!O43,4)*1000</f>
        <v>0</v>
      </c>
      <c r="F43" s="34">
        <f>ROUND('[1]人口動態総覧　実数'!J42/'[1]人口動態総覧　率'!O43,4)*1000</f>
        <v>0</v>
      </c>
      <c r="G43" s="35">
        <f>ROUND('[1]人口動態総覧　実数'!K42/'[1]人口動態総覧　率'!U43,4)*1000</f>
        <v>14.1</v>
      </c>
      <c r="H43" s="35">
        <f>ROUND('[1]人口動態総覧　実数'!L42/'[1]人口動態総覧　率'!U43,4)*1000</f>
        <v>0</v>
      </c>
      <c r="I43" s="35">
        <f>ROUND('[1]人口動態総覧　実数'!M42/'[1]人口動態総覧　率'!U43,4)*1000</f>
        <v>14.1</v>
      </c>
      <c r="J43" s="34">
        <f>ROUND('[1]人口動態総覧　実数'!N42/'[1]人口動態総覧　率'!Q43,4)*1000</f>
        <v>0</v>
      </c>
      <c r="K43" s="35">
        <f>ROUND('[1]人口動態総覧　実数'!O42/'[1]人口動態総覧　率'!N43,5)*1000</f>
        <v>1.83</v>
      </c>
      <c r="L43" s="45">
        <f>ROUND('[1]人口動態総覧　実数'!P42/'[1]人口動態総覧　率'!N43,7)*1000</f>
        <v>1.3401999999999998</v>
      </c>
    </row>
    <row r="44" spans="1:12" ht="17.25">
      <c r="A44" s="24" t="s">
        <v>36</v>
      </c>
      <c r="B44" s="35">
        <f>ROUND('[1]人口動態総覧　実数'!B43/'[1]人口動態総覧　率'!N44,5)*1000</f>
        <v>6.23</v>
      </c>
      <c r="C44" s="35">
        <f>ROUND('[1]人口動態総覧　実数'!E43/'[1]人口動態総覧　率'!N44,5)*1000</f>
        <v>11.549999999999999</v>
      </c>
      <c r="D44" s="34">
        <f>ROUND('[1]人口動態総覧　実数'!H43/'[1]人口動態総覧　率'!N44,4)*1000</f>
        <v>-5.3</v>
      </c>
      <c r="E44" s="34">
        <f>ROUND('[1]人口動態総覧　実数'!I43/'[1]人口動態総覧　率'!O44,4)*1000</f>
        <v>4.7</v>
      </c>
      <c r="F44" s="34">
        <f>ROUND('[1]人口動態総覧　実数'!J43/'[1]人口動態総覧　率'!O44,4)*1000</f>
        <v>4.7</v>
      </c>
      <c r="G44" s="35">
        <f>ROUND('[1]人口動態総覧　実数'!K43/'[1]人口動態総覧　率'!U44,4)*1000</f>
        <v>23</v>
      </c>
      <c r="H44" s="35">
        <f>ROUND('[1]人口動態総覧　実数'!L43/'[1]人口動態総覧　率'!U44,4)*1000</f>
        <v>13.799999999999999</v>
      </c>
      <c r="I44" s="35">
        <f>ROUND('[1]人口動態総覧　実数'!M43/'[1]人口動態総覧　率'!U44,4)*1000</f>
        <v>9.2</v>
      </c>
      <c r="J44" s="34">
        <f>ROUND('[1]人口動態総覧　実数'!N43/'[1]人口動態総覧　率'!Q44,4)*1000</f>
        <v>4.7</v>
      </c>
      <c r="K44" s="35">
        <f>ROUND('[1]人口動態総覧　実数'!O43/'[1]人口動態総覧　率'!N44,5)*1000</f>
        <v>3.79</v>
      </c>
      <c r="L44" s="45">
        <f>ROUND('[1]人口動態総覧　実数'!P43/'[1]人口動態総覧　率'!N44,7)*1000</f>
        <v>1.3519</v>
      </c>
    </row>
    <row r="45" spans="1:12" ht="17.25">
      <c r="A45" s="24" t="s">
        <v>37</v>
      </c>
      <c r="B45" s="35">
        <f>ROUND('[1]人口動態総覧　実数'!B44/'[1]人口動態総覧　率'!N45,5)*1000</f>
        <v>4.819999999999999</v>
      </c>
      <c r="C45" s="35">
        <f>ROUND('[1]人口動態総覧　実数'!E44/'[1]人口動態総覧　率'!N45,5)*1000</f>
        <v>14.21</v>
      </c>
      <c r="D45" s="34">
        <f>ROUND('[1]人口動態総覧　実数'!H44/'[1]人口動態総覧　率'!N45,4)*1000</f>
        <v>-9.4</v>
      </c>
      <c r="E45" s="34">
        <f>ROUND('[1]人口動態総覧　実数'!I44/'[1]人口動態総覧　率'!O45,4)*1000</f>
        <v>0</v>
      </c>
      <c r="F45" s="34">
        <f>ROUND('[1]人口動態総覧　実数'!J44/'[1]人口動態総覧　率'!O45,4)*1000</f>
        <v>0</v>
      </c>
      <c r="G45" s="35">
        <f>ROUND('[1]人口動態総覧　実数'!K44/'[1]人口動態総覧　率'!U45,4)*1000</f>
        <v>16.400000000000002</v>
      </c>
      <c r="H45" s="35">
        <f>ROUND('[1]人口動態総覧　実数'!L44/'[1]人口動態総覧　率'!U45,4)*1000</f>
        <v>0</v>
      </c>
      <c r="I45" s="35">
        <f>ROUND('[1]人口動態総覧　実数'!M44/'[1]人口動態総覧　率'!U45,4)*1000</f>
        <v>16.400000000000002</v>
      </c>
      <c r="J45" s="34">
        <f>ROUND('[1]人口動態総覧　実数'!N44/'[1]人口動態総覧　率'!Q45,4)*1000</f>
        <v>0</v>
      </c>
      <c r="K45" s="35">
        <f>ROUND('[1]人口動態総覧　実数'!O44/'[1]人口動態総覧　率'!N45,5)*1000</f>
        <v>3.85</v>
      </c>
      <c r="L45" s="45">
        <f>ROUND('[1]人口動態総覧　実数'!P44/'[1]人口動態総覧　率'!N45,7)*1000</f>
        <v>1.8471</v>
      </c>
    </row>
    <row r="46" spans="1:12" ht="17.25">
      <c r="A46" s="24" t="s">
        <v>38</v>
      </c>
      <c r="B46" s="35">
        <f>ROUND('[1]人口動態総覧　実数'!B45/'[1]人口動態総覧　率'!N46,5)*1000</f>
        <v>5.32</v>
      </c>
      <c r="C46" s="35">
        <f>ROUND('[1]人口動態総覧　実数'!E45/'[1]人口動態総覧　率'!N46,5)*1000</f>
        <v>12.47</v>
      </c>
      <c r="D46" s="34">
        <f>ROUND('[1]人口動態総覧　実数'!H45/'[1]人口動態総覧　率'!N46,4)*1000</f>
        <v>-7.2</v>
      </c>
      <c r="E46" s="34">
        <f>ROUND('[1]人口動態総覧　実数'!I45/'[1]人口動態総覧　率'!O46,4)*1000</f>
        <v>0</v>
      </c>
      <c r="F46" s="34">
        <f>ROUND('[1]人口動態総覧　実数'!J45/'[1]人口動態総覧　率'!O46,4)*1000</f>
        <v>0</v>
      </c>
      <c r="G46" s="35">
        <f>ROUND('[1]人口動態総覧　実数'!K45/'[1]人口動態総覧　率'!U46,4)*1000</f>
        <v>25</v>
      </c>
      <c r="H46" s="35">
        <f>ROUND('[1]人口動態総覧　実数'!L45/'[1]人口動態総覧　率'!U46,4)*1000</f>
        <v>12.5</v>
      </c>
      <c r="I46" s="35">
        <f>ROUND('[1]人口動態総覧　実数'!M45/'[1]人口動態総覧　率'!U46,4)*1000</f>
        <v>12.5</v>
      </c>
      <c r="J46" s="34">
        <f>ROUND('[1]人口動態総覧　実数'!N45/'[1]人口動態総覧　率'!Q46,4)*1000</f>
        <v>0</v>
      </c>
      <c r="K46" s="35">
        <f>ROUND('[1]人口動態総覧　実数'!O45/'[1]人口動態総覧　率'!N46,5)*1000</f>
        <v>3.2</v>
      </c>
      <c r="L46" s="45">
        <f>ROUND('[1]人口動態総覧　実数'!P45/'[1]人口動態総覧　率'!N46,7)*1000</f>
        <v>0.8178000000000001</v>
      </c>
    </row>
    <row r="47" spans="1:12" ht="17.25">
      <c r="A47" s="24" t="s">
        <v>39</v>
      </c>
      <c r="B47" s="35">
        <f>ROUND('[1]人口動態総覧　実数'!B46/'[1]人口動態総覧　率'!N47,5)*1000</f>
        <v>4.6499999999999995</v>
      </c>
      <c r="C47" s="35">
        <f>ROUND('[1]人口動態総覧　実数'!E46/'[1]人口動態総覧　率'!N47,5)*1000</f>
        <v>10.030000000000001</v>
      </c>
      <c r="D47" s="34">
        <f>ROUND('[1]人口動態総覧　実数'!H46/'[1]人口動態総覧　率'!N47,4)*1000</f>
        <v>-5.4</v>
      </c>
      <c r="E47" s="34">
        <f>ROUND('[1]人口動態総覧　実数'!I46/'[1]人口動態総覧　率'!O47,4)*1000</f>
        <v>0</v>
      </c>
      <c r="F47" s="34">
        <f>ROUND('[1]人口動態総覧　実数'!J46/'[1]人口動態総覧　率'!O47,4)*1000</f>
        <v>0</v>
      </c>
      <c r="G47" s="35">
        <f>ROUND('[1]人口動態総覧　実数'!K46/'[1]人口動態総覧　率'!U47,4)*1000</f>
        <v>32.599999999999994</v>
      </c>
      <c r="H47" s="35">
        <f>ROUND('[1]人口動態総覧　実数'!L46/'[1]人口動態総覧　率'!U47,4)*1000</f>
        <v>32.599999999999994</v>
      </c>
      <c r="I47" s="35">
        <f>ROUND('[1]人口動態総覧　実数'!M46/'[1]人口動態総覧　率'!U47,4)*1000</f>
        <v>0</v>
      </c>
      <c r="J47" s="34">
        <f>ROUND('[1]人口動態総覧　実数'!N46/'[1]人口動態総覧　率'!Q47,4)*1000</f>
        <v>0</v>
      </c>
      <c r="K47" s="35">
        <f>ROUND('[1]人口動態総覧　実数'!O46/'[1]人口動態総覧　率'!N47,5)*1000</f>
        <v>4.069999999999999</v>
      </c>
      <c r="L47" s="45">
        <f>ROUND('[1]人口動態総覧　実数'!P46/'[1]人口動態総覧　率'!N47,7)*1000</f>
        <v>1.6195000000000002</v>
      </c>
    </row>
    <row r="48" spans="1:12" ht="17.25">
      <c r="A48" s="24" t="s">
        <v>40</v>
      </c>
      <c r="B48" s="35">
        <f>ROUND('[1]人口動態総覧　実数'!B47/'[1]人口動態総覧　率'!N48,5)*1000</f>
        <v>8.120000000000001</v>
      </c>
      <c r="C48" s="35">
        <f>ROUND('[1]人口動態総覧　実数'!E47/'[1]人口動態総覧　率'!N48,5)*1000</f>
        <v>7.32</v>
      </c>
      <c r="D48" s="34">
        <f>ROUND('[1]人口動態総覧　実数'!H47/'[1]人口動態総覧　率'!N48,4)*1000</f>
        <v>0.8</v>
      </c>
      <c r="E48" s="34">
        <f>ROUND('[1]人口動態総覧　実数'!I47/'[1]人口動態総覧　率'!O48,4)*1000</f>
        <v>0</v>
      </c>
      <c r="F48" s="34">
        <f>ROUND('[1]人口動態総覧　実数'!J47/'[1]人口動態総覧　率'!O48,4)*1000</f>
        <v>0</v>
      </c>
      <c r="G48" s="35">
        <f>ROUND('[1]人口動態総覧　実数'!K47/'[1]人口動態総覧　率'!U48,4)*1000</f>
        <v>10.1</v>
      </c>
      <c r="H48" s="35">
        <f>ROUND('[1]人口動態総覧　実数'!L47/'[1]人口動態総覧　率'!U48,4)*1000</f>
        <v>3.4</v>
      </c>
      <c r="I48" s="35">
        <f>ROUND('[1]人口動態総覧　実数'!M47/'[1]人口動態総覧　率'!U48,4)*1000</f>
        <v>6.7</v>
      </c>
      <c r="J48" s="34">
        <f>ROUND('[1]人口動態総覧　実数'!N47/'[1]人口動態総覧　率'!Q48,4)*1000</f>
        <v>0</v>
      </c>
      <c r="K48" s="35">
        <f>ROUND('[1]人口動態総覧　実数'!O47/'[1]人口動態総覧　率'!N48,5)*1000</f>
        <v>4.34</v>
      </c>
      <c r="L48" s="45">
        <f>ROUND('[1]人口動態総覧　実数'!P47/'[1]人口動態総覧　率'!N48,7)*1000</f>
        <v>1.6296</v>
      </c>
    </row>
    <row r="49" spans="1:12" ht="17.25">
      <c r="A49" s="24" t="s">
        <v>41</v>
      </c>
      <c r="B49" s="35">
        <f>ROUND('[1]人口動態総覧　実数'!B48/'[1]人口動態総覧　率'!N49,5)*1000</f>
        <v>10.33</v>
      </c>
      <c r="C49" s="35">
        <f>ROUND('[1]人口動態総覧　実数'!E48/'[1]人口動態総覧　率'!N49,5)*1000</f>
        <v>10.4</v>
      </c>
      <c r="D49" s="34">
        <f>ROUND('[1]人口動態総覧　実数'!H48/'[1]人口動態総覧　率'!N49,4)*1000</f>
        <v>-0.1</v>
      </c>
      <c r="E49" s="34">
        <f>ROUND('[1]人口動態総覧　実数'!I48/'[1]人口動態総覧　率'!O49,4)*1000</f>
        <v>3.4</v>
      </c>
      <c r="F49" s="34">
        <f>ROUND('[1]人口動態総覧　実数'!J48/'[1]人口動態総覧　率'!O49,4)*1000</f>
        <v>0</v>
      </c>
      <c r="G49" s="35">
        <f>ROUND('[1]人口動態総覧　実数'!K48/'[1]人口動態総覧　率'!U49,4)*1000</f>
        <v>23.3</v>
      </c>
      <c r="H49" s="35">
        <f>ROUND('[1]人口動態総覧　実数'!L48/'[1]人口動態総覧　率'!U49,4)*1000</f>
        <v>20</v>
      </c>
      <c r="I49" s="35">
        <f>ROUND('[1]人口動態総覧　実数'!M48/'[1]人口動態総覧　率'!U49,4)*1000</f>
        <v>3.3</v>
      </c>
      <c r="J49" s="34">
        <f>ROUND('[1]人口動態総覧　実数'!N48/'[1]人口動態総覧　率'!Q49,4)*1000</f>
        <v>0</v>
      </c>
      <c r="K49" s="35">
        <f>ROUND('[1]人口動態総覧　実数'!O48/'[1]人口動態総覧　率'!N49,5)*1000</f>
        <v>6.17</v>
      </c>
      <c r="L49" s="45">
        <f>ROUND('[1]人口動態総覧　実数'!P48/'[1]人口動態総覧　率'!N49,7)*1000</f>
        <v>1.7621</v>
      </c>
    </row>
    <row r="50" spans="1:12" ht="17.25">
      <c r="A50" s="24" t="s">
        <v>42</v>
      </c>
      <c r="B50" s="35">
        <f>ROUND('[1]人口動態総覧　実数'!B49/'[1]人口動態総覧　率'!N50,5)*1000</f>
        <v>5.75</v>
      </c>
      <c r="C50" s="35">
        <f>ROUND('[1]人口動態総覧　実数'!E49/'[1]人口動態総覧　率'!N50,5)*1000</f>
        <v>14.98</v>
      </c>
      <c r="D50" s="34">
        <f>ROUND('[1]人口動態総覧　実数'!H49/'[1]人口動態総覧　率'!N50,4)*1000</f>
        <v>-9.2</v>
      </c>
      <c r="E50" s="34">
        <f>ROUND('[1]人口動態総覧　実数'!I49/'[1]人口動態総覧　率'!O50,4)*1000</f>
        <v>0</v>
      </c>
      <c r="F50" s="34">
        <f>ROUND('[1]人口動態総覧　実数'!J49/'[1]人口動態総覧　率'!O50,4)*1000</f>
        <v>0</v>
      </c>
      <c r="G50" s="35">
        <f>ROUND('[1]人口動態総覧　実数'!K49/'[1]人口動態総覧　率'!U50,4)*1000</f>
        <v>20.400000000000002</v>
      </c>
      <c r="H50" s="35">
        <f>ROUND('[1]人口動態総覧　実数'!L49/'[1]人口動態総覧　率'!U50,4)*1000</f>
        <v>0</v>
      </c>
      <c r="I50" s="35">
        <f>ROUND('[1]人口動態総覧　実数'!M49/'[1]人口動態総覧　率'!U50,4)*1000</f>
        <v>20.400000000000002</v>
      </c>
      <c r="J50" s="34">
        <f>ROUND('[1]人口動態総覧　実数'!N49/'[1]人口動態総覧　率'!Q50,4)*1000</f>
        <v>0</v>
      </c>
      <c r="K50" s="35">
        <f>ROUND('[1]人口動態総覧　実数'!O49/'[1]人口動態総覧　率'!N50,5)*1000</f>
        <v>2.16</v>
      </c>
      <c r="L50" s="45">
        <f>ROUND('[1]人口動態総覧　実数'!P49/'[1]人口動態総覧　率'!N50,7)*1000</f>
        <v>1.3182</v>
      </c>
    </row>
    <row r="51" spans="1:12" ht="17.25">
      <c r="A51" s="24" t="s">
        <v>43</v>
      </c>
      <c r="B51" s="35">
        <f>ROUND('[1]人口動態総覧　実数'!B50/'[1]人口動態総覧　率'!N51,5)*1000</f>
        <v>5.64</v>
      </c>
      <c r="C51" s="35">
        <f>ROUND('[1]人口動態総覧　実数'!E50/'[1]人口動態総覧　率'!N51,5)*1000</f>
        <v>3.61</v>
      </c>
      <c r="D51" s="34">
        <f>ROUND('[1]人口動態総覧　実数'!H50/'[1]人口動態総覧　率'!N51,4)*1000</f>
        <v>2</v>
      </c>
      <c r="E51" s="34">
        <f>ROUND('[1]人口動態総覧　実数'!I50/'[1]人口動態総覧　率'!O51,4)*1000</f>
        <v>0</v>
      </c>
      <c r="F51" s="34">
        <f>ROUND('[1]人口動態総覧　実数'!J50/'[1]人口動態総覧　率'!O51,4)*1000</f>
        <v>0</v>
      </c>
      <c r="G51" s="35">
        <f>ROUND('[1]人口動態総覧　実数'!K50/'[1]人口動態総覧　率'!U51,4)*1000</f>
        <v>13.4</v>
      </c>
      <c r="H51" s="35">
        <f>ROUND('[1]人口動態総覧　実数'!L50/'[1]人口動態総覧　率'!U51,4)*1000</f>
        <v>6.7</v>
      </c>
      <c r="I51" s="35">
        <f>ROUND('[1]人口動態総覧　実数'!M50/'[1]人口動態総覧　率'!U51,4)*1000</f>
        <v>6.7</v>
      </c>
      <c r="J51" s="34">
        <f>ROUND('[1]人口動態総覧　実数'!N50/'[1]人口動態総覧　率'!Q51,4)*1000</f>
        <v>0</v>
      </c>
      <c r="K51" s="35">
        <f>ROUND('[1]人口動態総覧　実数'!O50/'[1]人口動態総覧　率'!N51,5)*1000</f>
        <v>2.73</v>
      </c>
      <c r="L51" s="45">
        <f>ROUND('[1]人口動態総覧　実数'!P50/'[1]人口動態総覧　率'!N51,7)*1000</f>
        <v>1.5675999999999999</v>
      </c>
    </row>
    <row r="52" spans="1:12" ht="17.25">
      <c r="A52" s="24" t="s">
        <v>44</v>
      </c>
      <c r="B52" s="58">
        <f>ROUND('[1]人口動態総覧　実数'!B51/'[1]人口動態総覧　率'!N52,5)*1000</f>
        <v>9.48</v>
      </c>
      <c r="C52" s="58">
        <f>ROUND('[1]人口動態総覧　実数'!E51/'[1]人口動態総覧　率'!N52,5)*1000</f>
        <v>12.239999999999998</v>
      </c>
      <c r="D52" s="59">
        <f>ROUND('[1]人口動態総覧　実数'!H51/'[1]人口動態総覧　率'!N52,4)*1000</f>
        <v>-2.8</v>
      </c>
      <c r="E52" s="34">
        <f>ROUND('[1]人口動態総覧　実数'!I51/'[1]人口動態総覧　率'!O52,4)*1000</f>
        <v>0</v>
      </c>
      <c r="F52" s="34">
        <f>ROUND('[1]人口動態総覧　実数'!J51/'[1]人口動態総覧　率'!O52,4)*1000</f>
        <v>0</v>
      </c>
      <c r="G52" s="35">
        <f>ROUND('[1]人口動態総覧　実数'!K51/'[1]人口動態総覧　率'!U52,4)*1000</f>
        <v>51.7</v>
      </c>
      <c r="H52" s="35">
        <f>ROUND('[1]人口動態総覧　実数'!L51/'[1]人口動態総覧　率'!U52,4)*1000</f>
        <v>34.5</v>
      </c>
      <c r="I52" s="35">
        <f>ROUND('[1]人口動態総覧　実数'!M51/'[1]人口動態総覧　率'!U52,4)*1000</f>
        <v>17.2</v>
      </c>
      <c r="J52" s="34">
        <f>ROUND('[1]人口動態総覧　実数'!N51/'[1]人口動態総覧　率'!Q52,4)*1000</f>
        <v>0</v>
      </c>
      <c r="K52" s="35">
        <f>ROUND('[1]人口動態総覧　実数'!O51/'[1]人口動態総覧　率'!N52,5)*1000</f>
        <v>3.79</v>
      </c>
      <c r="L52" s="45">
        <f>ROUND('[1]人口動態総覧　実数'!P51/'[1]人口動態総覧　率'!N52,7)*1000</f>
        <v>1.5509</v>
      </c>
    </row>
    <row r="53" spans="1:12" ht="17.25">
      <c r="A53" s="24" t="s">
        <v>45</v>
      </c>
      <c r="B53" s="35">
        <f>ROUND('[1]人口動態総覧　実数'!B52/'[1]人口動態総覧　率'!N53,5)*1000</f>
        <v>5.4799999999999995</v>
      </c>
      <c r="C53" s="35">
        <f>ROUND('[1]人口動態総覧　実数'!E52/'[1]人口動態総覧　率'!N53,5)*1000</f>
        <v>17.15</v>
      </c>
      <c r="D53" s="34">
        <f>ROUND('[1]人口動態総覧　実数'!H52/'[1]人口動態総覧　率'!N53,4)*1000</f>
        <v>-11.700000000000001</v>
      </c>
      <c r="E53" s="34">
        <f>ROUND('[1]人口動態総覧　実数'!I52/'[1]人口動態総覧　率'!O53,4)*1000</f>
        <v>0</v>
      </c>
      <c r="F53" s="34">
        <f>ROUND('[1]人口動態総覧　実数'!J52/'[1]人口動態総覧　率'!O53,4)*1000</f>
        <v>0</v>
      </c>
      <c r="G53" s="35">
        <f>ROUND('[1]人口動態総覧　実数'!K52/'[1]人口動態総覧　率'!U53,4)*1000</f>
        <v>71.4</v>
      </c>
      <c r="H53" s="35">
        <f>ROUND('[1]人口動態総覧　実数'!L52/'[1]人口動態総覧　率'!U53,4)*1000</f>
        <v>0</v>
      </c>
      <c r="I53" s="35">
        <f>ROUND('[1]人口動態総覧　実数'!M52/'[1]人口動態総覧　率'!U53,4)*1000</f>
        <v>71.4</v>
      </c>
      <c r="J53" s="34">
        <f>ROUND('[1]人口動態総覧　実数'!N52/'[1]人口動態総覧　率'!Q53,4)*1000</f>
        <v>0</v>
      </c>
      <c r="K53" s="35">
        <f>ROUND('[1]人口動態総覧　実数'!O52/'[1]人口動態総覧　率'!N53,5)*1000</f>
        <v>2.11</v>
      </c>
      <c r="L53" s="45">
        <f>ROUND('[1]人口動態総覧　実数'!P52/'[1]人口動態総覧　率'!N53,7)*1000</f>
        <v>2.1088</v>
      </c>
    </row>
    <row r="54" spans="1:12" ht="17.25">
      <c r="A54" s="24" t="s">
        <v>52</v>
      </c>
      <c r="B54" s="35">
        <f>ROUND('[1]人口動態総覧　実数'!B53/'[1]人口動態総覧　率'!N54,5)*1000</f>
        <v>5.05</v>
      </c>
      <c r="C54" s="35">
        <f>ROUND('[1]人口動態総覧　実数'!E53/'[1]人口動態総覧　率'!N54,5)*1000</f>
        <v>14.94</v>
      </c>
      <c r="D54" s="34">
        <f>ROUND('[1]人口動態総覧　実数'!H53/'[1]人口動態総覧　率'!N54,4)*1000</f>
        <v>-9.9</v>
      </c>
      <c r="E54" s="34">
        <f>ROUND('[1]人口動態総覧　実数'!I53/'[1]人口動態総覧　率'!O54,4)*1000</f>
        <v>0</v>
      </c>
      <c r="F54" s="34">
        <f>ROUND('[1]人口動態総覧　実数'!J53/'[1]人口動態総覧　率'!O54,4)*1000</f>
        <v>0</v>
      </c>
      <c r="G54" s="35">
        <f>ROUND('[1]人口動態総覧　実数'!K53/'[1]人口動態総覧　率'!U54,4)*1000</f>
        <v>24</v>
      </c>
      <c r="H54" s="35">
        <f>ROUND('[1]人口動態総覧　実数'!L53/'[1]人口動態総覧　率'!U54,4)*1000</f>
        <v>8</v>
      </c>
      <c r="I54" s="35">
        <f>ROUND('[1]人口動態総覧　実数'!M53/'[1]人口動態総覧　率'!U54,4)*1000</f>
        <v>16</v>
      </c>
      <c r="J54" s="34">
        <f>ROUND('[1]人口動態総覧　実数'!N53/'[1]人口動態総覧　率'!Q54,4)*1000</f>
        <v>8.1</v>
      </c>
      <c r="K54" s="35">
        <f>ROUND('[1]人口動態総覧　実数'!O53/'[1]人口動態総覧　率'!N54,5)*1000</f>
        <v>2.73</v>
      </c>
      <c r="L54" s="45">
        <f>ROUND('[1]人口動態総覧　実数'!P53/'[1]人口動態総覧　率'!N54,7)*1000</f>
        <v>1.6137000000000001</v>
      </c>
    </row>
    <row r="55" spans="1:12" ht="17.25">
      <c r="A55" s="24" t="s">
        <v>53</v>
      </c>
      <c r="B55" s="35">
        <f>ROUND('[1]人口動態総覧　実数'!B54/'[1]人口動態総覧　率'!N55,5)*1000</f>
        <v>5.01</v>
      </c>
      <c r="C55" s="35">
        <f>ROUND('[1]人口動態総覧　実数'!E54/'[1]人口動態総覧　率'!N55,5)*1000</f>
        <v>13.05</v>
      </c>
      <c r="D55" s="34">
        <f>ROUND('[1]人口動態総覧　実数'!H54/'[1]人口動態総覧　率'!N55,4)*1000</f>
        <v>-8</v>
      </c>
      <c r="E55" s="34">
        <f>ROUND('[1]人口動態総覧　実数'!I54/'[1]人口動態総覧　率'!O55,4)*1000</f>
        <v>0</v>
      </c>
      <c r="F55" s="34">
        <f>ROUND('[1]人口動態総覧　実数'!J54/'[1]人口動態総覧　率'!O55,4)*1000</f>
        <v>0</v>
      </c>
      <c r="G55" s="35">
        <f>ROUND('[1]人口動態総覧　実数'!K54/'[1]人口動態総覧　率'!U55,4)*1000</f>
        <v>45.5</v>
      </c>
      <c r="H55" s="35">
        <f>ROUND('[1]人口動態総覧　実数'!L54/'[1]人口動態総覧　率'!U55,4)*1000</f>
        <v>11.4</v>
      </c>
      <c r="I55" s="35">
        <f>ROUND('[1]人口動態総覧　実数'!M54/'[1]人口動態総覧　率'!U55,4)*1000</f>
        <v>34.1</v>
      </c>
      <c r="J55" s="34">
        <f>ROUND('[1]人口動態総覧　実数'!N54/'[1]人口動態総覧　率'!Q55,4)*1000</f>
        <v>0</v>
      </c>
      <c r="K55" s="35">
        <f>ROUND('[1]人口動態総覧　実数'!O54/'[1]人口動態総覧　率'!N55,5)*1000</f>
        <v>2.68</v>
      </c>
      <c r="L55" s="45">
        <f>ROUND('[1]人口動態総覧　実数'!P54/'[1]人口動態総覧　率'!N55,7)*1000</f>
        <v>1.2512999999999999</v>
      </c>
    </row>
    <row r="56" spans="1:12" ht="17.25">
      <c r="A56" s="24" t="s">
        <v>54</v>
      </c>
      <c r="B56" s="35">
        <f>ROUND('[1]人口動態総覧　実数'!B55/'[1]人口動態総覧　率'!N56,5)*1000</f>
        <v>5.28</v>
      </c>
      <c r="C56" s="58">
        <f>ROUND('[1]人口動態総覧　実数'!E55/'[1]人口動態総覧　率'!N56,5)*1000</f>
        <v>14.370000000000001</v>
      </c>
      <c r="D56" s="34">
        <f>ROUND('[1]人口動態総覧　実数'!H55/'[1]人口動態総覧　率'!N56,4)*1000</f>
        <v>-9.1</v>
      </c>
      <c r="E56" s="34">
        <f>ROUND('[1]人口動態総覧　実数'!I55/'[1]人口動態総覧　率'!O56,4)*1000</f>
        <v>0</v>
      </c>
      <c r="F56" s="34">
        <f>ROUND('[1]人口動態総覧　実数'!J55/'[1]人口動態総覧　率'!O56,4)*1000</f>
        <v>0</v>
      </c>
      <c r="G56" s="35">
        <f>ROUND('[1]人口動態総覧　実数'!K55/'[1]人口動態総覧　率'!U56,4)*1000</f>
        <v>29.4</v>
      </c>
      <c r="H56" s="35">
        <f>ROUND('[1]人口動態総覧　実数'!L55/'[1]人口動態総覧　率'!U56,4)*1000</f>
        <v>14.7</v>
      </c>
      <c r="I56" s="35">
        <f>ROUND('[1]人口動態総覧　実数'!M55/'[1]人口動態総覧　率'!U56,4)*1000</f>
        <v>14.7</v>
      </c>
      <c r="J56" s="34">
        <f>ROUND('[1]人口動態総覧　実数'!N55/'[1]人口動態総覧　率'!Q56,4)*1000</f>
        <v>0</v>
      </c>
      <c r="K56" s="35">
        <f>ROUND('[1]人口動態総覧　実数'!O55/'[1]人口動態総覧　率'!N56,5)*1000</f>
        <v>3.8</v>
      </c>
      <c r="L56" s="45">
        <f>ROUND('[1]人口動態総覧　実数'!P55/'[1]人口動態総覧　率'!N56,7)*1000</f>
        <v>1.6014</v>
      </c>
    </row>
    <row r="57" spans="1:12" ht="17.25">
      <c r="A57" s="24" t="s">
        <v>55</v>
      </c>
      <c r="B57" s="35">
        <f>ROUND('[1]人口動態総覧　実数'!B56/'[1]人口動態総覧　率'!N57,5)*1000</f>
        <v>5.87</v>
      </c>
      <c r="C57" s="35">
        <f>ROUND('[1]人口動態総覧　実数'!E56/'[1]人口動態総覧　率'!N57,5)*1000</f>
        <v>13.84</v>
      </c>
      <c r="D57" s="34">
        <f>ROUND('[1]人口動態総覧　実数'!H56/'[1]人口動態総覧　率'!N57,4)*1000</f>
        <v>-8</v>
      </c>
      <c r="E57" s="34">
        <f>ROUND('[1]人口動態総覧　実数'!I56/'[1]人口動態総覧　率'!O57,4)*1000</f>
        <v>0</v>
      </c>
      <c r="F57" s="34">
        <f>ROUND('[1]人口動態総覧　実数'!J56/'[1]人口動態総覧　率'!O57,4)*1000</f>
        <v>0</v>
      </c>
      <c r="G57" s="35">
        <f>ROUND('[1]人口動態総覧　実数'!K56/'[1]人口動態総覧　率'!U57,4)*1000</f>
        <v>0</v>
      </c>
      <c r="H57" s="35">
        <f>ROUND('[1]人口動態総覧　実数'!L56/'[1]人口動態総覧　率'!U57,4)*1000</f>
        <v>0</v>
      </c>
      <c r="I57" s="35">
        <f>ROUND('[1]人口動態総覧　実数'!M56/'[1]人口動態総覧　率'!U57,4)*1000</f>
        <v>0</v>
      </c>
      <c r="J57" s="34">
        <f>ROUND('[1]人口動態総覧　実数'!N56/'[1]人口動態総覧　率'!Q57,4)*1000</f>
        <v>0</v>
      </c>
      <c r="K57" s="58">
        <f>ROUND('[1]人口動態総覧　実数'!O56/'[1]人口動態総覧　率'!N57,5)*1000</f>
        <v>5.57</v>
      </c>
      <c r="L57" s="45">
        <f>ROUND('[1]人口動態総覧　実数'!P56/'[1]人口動態総覧　率'!N57,7)*1000</f>
        <v>0.9027</v>
      </c>
    </row>
    <row r="58" spans="1:12" ht="17.25">
      <c r="A58" s="25" t="s">
        <v>50</v>
      </c>
      <c r="B58" s="39">
        <f>ROUND('[1]人口動態総覧　実数'!B57/'[1]人口動態総覧　率'!N58,5)*1000</f>
        <v>4.61</v>
      </c>
      <c r="C58" s="39">
        <f>ROUND('[1]人口動態総覧　実数'!E57/'[1]人口動態総覧　率'!N58,5)*1000</f>
        <v>12.65</v>
      </c>
      <c r="D58" s="27">
        <f>ROUND('[1]人口動態総覧　実数'!H57/'[1]人口動態総覧　率'!N58,4)*1000</f>
        <v>-8</v>
      </c>
      <c r="E58" s="27">
        <f>ROUND('[1]人口動態総覧　実数'!I57/'[1]人口動態総覧　率'!O58,4)*1000</f>
        <v>0</v>
      </c>
      <c r="F58" s="27">
        <f>ROUND('[1]人口動態総覧　実数'!J57/'[1]人口動態総覧　率'!O58,4)*1000</f>
        <v>0</v>
      </c>
      <c r="G58" s="39">
        <f>ROUND('[1]人口動態総覧　実数'!K57/'[1]人口動態総覧　率'!U58,4)*1000</f>
        <v>15.9</v>
      </c>
      <c r="H58" s="40">
        <f>ROUND('[1]人口動態総覧　実数'!L57/'[1]人口動態総覧　率'!U58,4)*1000</f>
        <v>0</v>
      </c>
      <c r="I58" s="39">
        <f>ROUND('[1]人口動態総覧　実数'!M57/'[1]人口動態総覧　率'!U58,4)*1000</f>
        <v>15.9</v>
      </c>
      <c r="J58" s="27">
        <f>ROUND('[1]人口動態総覧　実数'!N57/'[1]人口動態総覧　率'!Q58,4)*1000</f>
        <v>0</v>
      </c>
      <c r="K58" s="39">
        <f>ROUND('[1]人口動態総覧　実数'!O57/'[1]人口動態総覧　率'!N58,5)*1000</f>
        <v>2.68</v>
      </c>
      <c r="L58" s="47">
        <f>ROUND('[1]人口動態総覧　実数'!P57/'[1]人口動態総覧　率'!N58,7)*1000</f>
        <v>1.0415</v>
      </c>
    </row>
    <row r="59" spans="1:12" ht="30.75" customHeight="1">
      <c r="A59" s="49" t="s">
        <v>66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</row>
    <row r="60" spans="1:12" ht="17.25">
      <c r="A60" s="50" t="s">
        <v>67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</row>
    <row r="61" spans="1:16" ht="29.25" customHeight="1">
      <c r="A61" s="51" t="s">
        <v>69</v>
      </c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48"/>
      <c r="N61" s="48"/>
      <c r="O61" s="48"/>
      <c r="P61" s="48"/>
    </row>
  </sheetData>
  <sheetProtection/>
  <mergeCells count="3">
    <mergeCell ref="A59:L59"/>
    <mergeCell ref="A60:L60"/>
    <mergeCell ref="A61:L61"/>
  </mergeCells>
  <printOptions/>
  <pageMargins left="0.25" right="0.25" top="0.75" bottom="0.75" header="0.3" footer="0.3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人口動態調査概数公表の県資料</dc:title>
  <dc:subject/>
  <dc:creator>宮城県</dc:creator>
  <cp:keywords/>
  <dc:description>厚生省から５月初旬に送付される資料（年計）から資料を作成する。</dc:description>
  <cp:lastModifiedBy>宮城県</cp:lastModifiedBy>
  <cp:lastPrinted>2023-09-28T08:57:46Z</cp:lastPrinted>
  <dcterms:created xsi:type="dcterms:W3CDTF">1997-05-22T12:46:39Z</dcterms:created>
  <dcterms:modified xsi:type="dcterms:W3CDTF">2023-09-28T08:57:50Z</dcterms:modified>
  <cp:category/>
  <cp:version/>
  <cp:contentType/>
  <cp:contentStatus/>
</cp:coreProperties>
</file>